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6015" windowHeight="6615" tabRatio="834" activeTab="0"/>
  </bookViews>
  <sheets>
    <sheet name="2017" sheetId="1" r:id="rId1"/>
  </sheets>
  <definedNames>
    <definedName name="_xlnm.Print_Titles" localSheetId="0">'2017'!$1:$2</definedName>
  </definedNames>
  <calcPr fullCalcOnLoad="1"/>
</workbook>
</file>

<file path=xl/sharedStrings.xml><?xml version="1.0" encoding="utf-8"?>
<sst xmlns="http://schemas.openxmlformats.org/spreadsheetml/2006/main" count="1197" uniqueCount="643">
  <si>
    <t>MORRIS PLAINS BORO</t>
  </si>
  <si>
    <t>MONMOUTH COUNTY</t>
  </si>
  <si>
    <t>KNOWLTON TWP</t>
  </si>
  <si>
    <t>EASTAMPTON TWP</t>
  </si>
  <si>
    <t>VENTNOR CITY</t>
  </si>
  <si>
    <t>RIDGEFIELD PARK VILLAGE</t>
  </si>
  <si>
    <t>MOORESTOWN TWP</t>
  </si>
  <si>
    <t>BELLMAWR BORO</t>
  </si>
  <si>
    <t>ESSEX FELLS TWP</t>
  </si>
  <si>
    <t>NORTH CALDWELL TWP</t>
  </si>
  <si>
    <t>ORANGE CITY TWP</t>
  </si>
  <si>
    <t>WEST CALDWELL TWP</t>
  </si>
  <si>
    <t>WEST ORANGE TWP</t>
  </si>
  <si>
    <t>NATIONAL PARK BORO</t>
  </si>
  <si>
    <t>CLINTON TWP</t>
  </si>
  <si>
    <t>FRENCHTOWN BORO</t>
  </si>
  <si>
    <t>GLEN GARDNER BORO</t>
  </si>
  <si>
    <t>KINGWOOD TWP</t>
  </si>
  <si>
    <t>HIGHTSTOWN BORO</t>
  </si>
  <si>
    <t>KINNELON BORO</t>
  </si>
  <si>
    <t>FLORHAM PARK BORO</t>
  </si>
  <si>
    <t>LONG HILL TWP</t>
  </si>
  <si>
    <t>POINT PLEASANT BORO</t>
  </si>
  <si>
    <t>WAYNE TWP</t>
  </si>
  <si>
    <t>NORTH PLAINFIELD BORO</t>
  </si>
  <si>
    <t>NEWTON TOWN</t>
  </si>
  <si>
    <t>WALPACK TWP</t>
  </si>
  <si>
    <t>ALLAMUCHY TWP</t>
  </si>
  <si>
    <t>BELVIDERE TOWN</t>
  </si>
  <si>
    <t>PHILLIPSBURG TOWN</t>
  </si>
  <si>
    <t>HAMMONTON TOWN</t>
  </si>
  <si>
    <t>CLIFFSIDE PARK BORO</t>
  </si>
  <si>
    <t>CAPE MAY CITY</t>
  </si>
  <si>
    <t>EAGLESWOOD TWP</t>
  </si>
  <si>
    <t>ATLANTIC COUNTY</t>
  </si>
  <si>
    <t>01</t>
  </si>
  <si>
    <t>ABSECON CITY</t>
  </si>
  <si>
    <t>02</t>
  </si>
  <si>
    <t>ATLANTIC CITY CITY</t>
  </si>
  <si>
    <t>03</t>
  </si>
  <si>
    <t>BRIGANTINE CITY</t>
  </si>
  <si>
    <t>04</t>
  </si>
  <si>
    <t>BUENA BORO</t>
  </si>
  <si>
    <t>05</t>
  </si>
  <si>
    <t>BUENA VISTA TWP</t>
  </si>
  <si>
    <t>06</t>
  </si>
  <si>
    <t>CORBIN CITY CITY</t>
  </si>
  <si>
    <t>07</t>
  </si>
  <si>
    <t>EGG HARBOR CITY</t>
  </si>
  <si>
    <t>08</t>
  </si>
  <si>
    <t>EGG HARBOR TWP</t>
  </si>
  <si>
    <t>09</t>
  </si>
  <si>
    <t>ESTELL MANOR CITY</t>
  </si>
  <si>
    <t>10</t>
  </si>
  <si>
    <t>FOLSOM BORO</t>
  </si>
  <si>
    <t>11</t>
  </si>
  <si>
    <t>GALLOWAY TWP</t>
  </si>
  <si>
    <t>12</t>
  </si>
  <si>
    <t>HAMILTON TWP</t>
  </si>
  <si>
    <t>13</t>
  </si>
  <si>
    <t>14</t>
  </si>
  <si>
    <t>LINWOOD CITY</t>
  </si>
  <si>
    <t>15</t>
  </si>
  <si>
    <t>LONGPORT BORO</t>
  </si>
  <si>
    <t>16</t>
  </si>
  <si>
    <t>MARGATE CITY CITY</t>
  </si>
  <si>
    <t>17</t>
  </si>
  <si>
    <t>MULLICA TWP</t>
  </si>
  <si>
    <t>18</t>
  </si>
  <si>
    <t>NORTHFIELD CITY</t>
  </si>
  <si>
    <t>19</t>
  </si>
  <si>
    <t>PLEASANTVILLE CITY</t>
  </si>
  <si>
    <t>20</t>
  </si>
  <si>
    <t>PORT REPUBLIC CITY</t>
  </si>
  <si>
    <t>21</t>
  </si>
  <si>
    <t>SOMERS POINT CITY</t>
  </si>
  <si>
    <t>22</t>
  </si>
  <si>
    <t>23</t>
  </si>
  <si>
    <t>WEYMOUTH TWP</t>
  </si>
  <si>
    <t>BERGEN COUNTY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</si>
  <si>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</si>
  <si>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</si>
  <si>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</si>
  <si>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</si>
  <si>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</si>
  <si>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</si>
  <si>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</si>
  <si>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</si>
  <si>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</si>
  <si>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</si>
  <si>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</si>
  <si>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</si>
  <si>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</si>
  <si>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</si>
  <si>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</si>
  <si>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</si>
  <si>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</si>
  <si>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</si>
  <si>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</si>
  <si>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</si>
  <si>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24</t>
  </si>
  <si>
    <t>HARRINGTON PARK BORO</t>
  </si>
  <si>
    <t>25</t>
  </si>
  <si>
    <t>26</t>
  </si>
  <si>
    <t>HAWORTH BORO</t>
  </si>
  <si>
    <t>27</t>
  </si>
  <si>
    <t>28</t>
  </si>
  <si>
    <t>29</t>
  </si>
  <si>
    <t>LEONIA BORO</t>
  </si>
  <si>
    <t>30</t>
  </si>
  <si>
    <t>LITTLE FERRY BORO</t>
  </si>
  <si>
    <t>31</t>
  </si>
  <si>
    <t>LODI BORO</t>
  </si>
  <si>
    <t>32</t>
  </si>
  <si>
    <t>LYNDHURST TWP</t>
  </si>
  <si>
    <t>33</t>
  </si>
  <si>
    <t>MAHWAH TWP</t>
  </si>
  <si>
    <t>34</t>
  </si>
  <si>
    <t>MAYWOOD BORO</t>
  </si>
  <si>
    <t>35</t>
  </si>
  <si>
    <t>MIDLAND PARK BORO</t>
  </si>
  <si>
    <t>36</t>
  </si>
  <si>
    <t>MONTVALE BORO</t>
  </si>
  <si>
    <t>37</t>
  </si>
  <si>
    <t>MOONACHIE BORO</t>
  </si>
  <si>
    <t>38</t>
  </si>
  <si>
    <t>NEW MILFORD BORO</t>
  </si>
  <si>
    <t>39</t>
  </si>
  <si>
    <t>NORTH ARLINGTON BORO</t>
  </si>
  <si>
    <t>40</t>
  </si>
  <si>
    <t>NORTHVALE BORO</t>
  </si>
  <si>
    <t>41</t>
  </si>
  <si>
    <t>NORWOOD BORO</t>
  </si>
  <si>
    <t>42</t>
  </si>
  <si>
    <t>OAKLAND BORO</t>
  </si>
  <si>
    <t>43</t>
  </si>
  <si>
    <t>OLD TAPPAN BORO</t>
  </si>
  <si>
    <t>44</t>
  </si>
  <si>
    <t>ORADELL BORO</t>
  </si>
  <si>
    <t>45</t>
  </si>
  <si>
    <t>PALISADES PARK BORO</t>
  </si>
  <si>
    <t>46</t>
  </si>
  <si>
    <t>PARAMUS BORO</t>
  </si>
  <si>
    <t>47</t>
  </si>
  <si>
    <t>PARK RIDGE BORO</t>
  </si>
  <si>
    <t>48</t>
  </si>
  <si>
    <t>RAMSEY BORO</t>
  </si>
  <si>
    <t>49</t>
  </si>
  <si>
    <t>RIDGEFIELD BORO</t>
  </si>
  <si>
    <t>50</t>
  </si>
  <si>
    <t>51</t>
  </si>
  <si>
    <t>RIDGEWOOD VILLAGE</t>
  </si>
  <si>
    <t>52</t>
  </si>
  <si>
    <t>RIVEREDGE BORO</t>
  </si>
  <si>
    <t>53</t>
  </si>
  <si>
    <t>RIVERVALE TWP</t>
  </si>
  <si>
    <t>54</t>
  </si>
  <si>
    <t>ROCHELLE PARK TWP</t>
  </si>
  <si>
    <t>55</t>
  </si>
  <si>
    <t>ROCKLEIGH BORO</t>
  </si>
  <si>
    <t>56</t>
  </si>
  <si>
    <t>RUTHERFORD BORO</t>
  </si>
  <si>
    <t>57</t>
  </si>
  <si>
    <t>SADDLE BROOK TWP</t>
  </si>
  <si>
    <t>58</t>
  </si>
  <si>
    <t>SADDLE RIVER BORO</t>
  </si>
  <si>
    <t>59</t>
  </si>
  <si>
    <t>60</t>
  </si>
  <si>
    <t>TEANECK TWP</t>
  </si>
  <si>
    <t>61</t>
  </si>
  <si>
    <t>TENAFLY BORO</t>
  </si>
  <si>
    <t>62</t>
  </si>
  <si>
    <t>TETERBORO BORO</t>
  </si>
  <si>
    <t>63</t>
  </si>
  <si>
    <t>64</t>
  </si>
  <si>
    <t>WALDWICK BORO</t>
  </si>
  <si>
    <t>65</t>
  </si>
  <si>
    <t>WALLINGTON BORO</t>
  </si>
  <si>
    <t>66</t>
  </si>
  <si>
    <t>WASHINGTON TWP</t>
  </si>
  <si>
    <t>67</t>
  </si>
  <si>
    <t>WESTWOOD BORO</t>
  </si>
  <si>
    <t>68</t>
  </si>
  <si>
    <t>WOODCLIFF LAKE BORO</t>
  </si>
  <si>
    <t>69</t>
  </si>
  <si>
    <t>70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</si>
  <si>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</si>
  <si>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</si>
  <si>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</si>
  <si>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</si>
  <si>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</si>
  <si>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</si>
  <si>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</si>
  <si>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</si>
  <si>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</si>
  <si>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</si>
  <si>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</si>
  <si>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</si>
  <si>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</si>
  <si>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</si>
  <si>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</si>
  <si>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</si>
  <si>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</si>
  <si>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</si>
  <si>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</si>
  <si>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</si>
  <si>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</si>
  <si>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</si>
  <si>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NEW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</si>
  <si>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</si>
  <si>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</si>
  <si>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</si>
  <si>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</si>
  <si>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</si>
  <si>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</si>
  <si>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</si>
  <si>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</si>
  <si>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</si>
  <si>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</si>
  <si>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</si>
  <si>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</si>
  <si>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</si>
  <si>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</si>
  <si>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</si>
  <si>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AUDUBON PARK BORO</t>
  </si>
  <si>
    <t>BARRINGTON BORO</t>
  </si>
  <si>
    <t>BERLIN BORO</t>
  </si>
  <si>
    <t>BERLIN TWP</t>
  </si>
  <si>
    <t>BROOKLAWN BORO</t>
  </si>
  <si>
    <t>CAMDEN CITY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</si>
  <si>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</si>
  <si>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</si>
  <si>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</si>
  <si>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</si>
  <si>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</si>
  <si>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</si>
  <si>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</si>
  <si>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</si>
  <si>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</si>
  <si>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LAUREL SPRINGS BORO</t>
  </si>
  <si>
    <t>LAWNSIDE BORO</t>
  </si>
  <si>
    <t>LINDENWOLD BORO</t>
  </si>
  <si>
    <t>MAGNOLIA BORO</t>
  </si>
  <si>
    <t>MERCHANTVILLE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</si>
  <si>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</si>
  <si>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</si>
  <si>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</si>
  <si>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</si>
  <si>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</si>
  <si>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</si>
  <si>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</si>
  <si>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</si>
  <si>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</si>
  <si>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</si>
  <si>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</si>
  <si>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</si>
  <si>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CAPE MAY COUNTY</t>
  </si>
  <si>
    <t>AVALON BORO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</si>
  <si>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</si>
  <si>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</si>
  <si>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</si>
  <si>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</si>
  <si>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</si>
  <si>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</si>
  <si>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</si>
  <si>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</si>
  <si>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</si>
  <si>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</si>
  <si>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</si>
  <si>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</si>
  <si>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</si>
  <si>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</si>
  <si>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</si>
  <si>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</si>
  <si>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</si>
  <si>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</si>
  <si>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</si>
  <si>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</si>
  <si>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</si>
  <si>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</si>
  <si>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</si>
  <si>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</si>
  <si>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</si>
  <si>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</si>
  <si>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</si>
  <si>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</si>
  <si>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</si>
  <si>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EAST ORANGE CITY</t>
  </si>
  <si>
    <t>LIVINGSTON TWP</t>
  </si>
  <si>
    <t>MAPLEWOOD TWP</t>
  </si>
  <si>
    <t>MILLBURN TWP</t>
  </si>
  <si>
    <t>NEWARK CITY</t>
  </si>
  <si>
    <t>ROSELAND BORO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</si>
  <si>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</si>
  <si>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</si>
  <si>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</si>
  <si>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</si>
  <si>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</si>
  <si>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</si>
  <si>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</si>
  <si>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</si>
  <si>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</si>
  <si>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MONROE TWP</t>
  </si>
  <si>
    <t>NEWFIELD BORO</t>
  </si>
  <si>
    <t>PAULSBORO BORO</t>
  </si>
  <si>
    <t>PITMAN BORO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</si>
  <si>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</si>
  <si>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</si>
  <si>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</si>
  <si>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</si>
  <si>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</si>
  <si>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</si>
  <si>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</si>
  <si>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</si>
  <si>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</si>
  <si>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</si>
  <si>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</si>
  <si>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</si>
  <si>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</si>
  <si>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</si>
  <si>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</si>
  <si>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</si>
  <si>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</si>
  <si>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</si>
  <si>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</si>
  <si>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</si>
  <si>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</si>
  <si>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</si>
  <si>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BLOOMSBURY BORO</t>
  </si>
  <si>
    <t>CALIFON BORO</t>
  </si>
  <si>
    <t>CLINTON TOWN</t>
  </si>
  <si>
    <t>DELAWARE TWP</t>
  </si>
  <si>
    <t>EAST AMWELL TWP</t>
  </si>
  <si>
    <t>FLEMINGTON BORO</t>
  </si>
  <si>
    <t>HAMPTON BORO</t>
  </si>
  <si>
    <t>HIGH BRIDGE BORO</t>
  </si>
  <si>
    <t>HOLLAND TWP</t>
  </si>
  <si>
    <t>LEBANON BORO</t>
  </si>
  <si>
    <t>LEBANON TWP</t>
  </si>
  <si>
    <t>MILFORD BORO</t>
  </si>
  <si>
    <t>HILLSDALE BORO</t>
  </si>
  <si>
    <t>RARITAN TWP</t>
  </si>
  <si>
    <t>READINGTON TWP</t>
  </si>
  <si>
    <t>STOCKTON BORO</t>
  </si>
  <si>
    <t>TEWKSBURY TWP</t>
  </si>
  <si>
    <t>UNION TWP</t>
  </si>
  <si>
    <t>WEST AMWELL TWP</t>
  </si>
  <si>
    <t>MERCER COUNTY</t>
  </si>
  <si>
    <t>EAST WINDSOR TWP</t>
  </si>
  <si>
    <t>EWING TWP</t>
  </si>
  <si>
    <t>HOPEWELL BORO</t>
  </si>
  <si>
    <t>TRENTON CITY</t>
  </si>
  <si>
    <t>WEST WINDSOR TWP</t>
  </si>
  <si>
    <t>MIDDLESEX COUNTY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</si>
  <si>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</si>
  <si>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</si>
  <si>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</si>
  <si>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</si>
  <si>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</si>
  <si>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</si>
  <si>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</si>
  <si>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</si>
  <si>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</si>
  <si>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</si>
  <si>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</si>
  <si>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</si>
  <si>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</si>
  <si>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</si>
  <si>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</si>
  <si>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</si>
  <si>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</si>
  <si>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</si>
  <si>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</si>
  <si>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</si>
  <si>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</si>
  <si>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</si>
  <si>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</si>
  <si>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</si>
  <si>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</si>
  <si>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</si>
  <si>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</si>
  <si>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</si>
  <si>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</si>
  <si>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</si>
  <si>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</si>
  <si>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</si>
  <si>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</si>
  <si>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</si>
  <si>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</si>
  <si>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</si>
  <si>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</si>
  <si>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</si>
  <si>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</si>
  <si>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</si>
  <si>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</si>
  <si>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</si>
  <si>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</si>
  <si>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</si>
  <si>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</si>
  <si>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</si>
  <si>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</si>
  <si>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</si>
  <si>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</si>
  <si>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</si>
  <si>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</si>
  <si>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</si>
  <si>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</si>
  <si>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</si>
  <si>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</si>
  <si>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</si>
  <si>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</si>
  <si>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</si>
  <si>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</si>
  <si>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</si>
  <si>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</si>
  <si>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</si>
  <si>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</si>
  <si>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SHREWSBURY BORO</t>
  </si>
  <si>
    <t>SHREWSBURY TWP</t>
  </si>
  <si>
    <t>SPRING LAKE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</si>
  <si>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</si>
  <si>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</si>
  <si>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</si>
  <si>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</si>
  <si>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</si>
  <si>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</si>
  <si>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</si>
  <si>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BOONTON TWP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</si>
  <si>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</si>
  <si>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</si>
  <si>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</si>
  <si>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</si>
  <si>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</si>
  <si>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</si>
  <si>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</si>
  <si>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</si>
  <si>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</si>
  <si>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</si>
  <si>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</si>
  <si>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</si>
  <si>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</si>
  <si>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</si>
  <si>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</si>
  <si>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</si>
  <si>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</si>
  <si>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</si>
  <si>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</si>
  <si>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</si>
  <si>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</si>
  <si>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</si>
  <si>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</si>
  <si>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</si>
  <si>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</si>
  <si>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</si>
  <si>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</si>
  <si>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</si>
  <si>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</si>
  <si>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</si>
  <si>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</si>
  <si>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</si>
  <si>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</si>
  <si>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</si>
  <si>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</si>
  <si>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</si>
  <si>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BRICK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</si>
  <si>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</si>
  <si>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</si>
  <si>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</si>
  <si>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</si>
  <si>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</si>
  <si>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</si>
  <si>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</si>
  <si>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</si>
  <si>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</si>
  <si>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</si>
  <si>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</si>
  <si>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</si>
  <si>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</si>
  <si>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SEASIDE HEIGHTS BORO</t>
  </si>
  <si>
    <t>SEASIDE PARK BORO</t>
  </si>
  <si>
    <t>SHIP BOTTOM BORO</t>
  </si>
  <si>
    <t>SOUTH TOMS RIVER BORO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</si>
  <si>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</si>
  <si>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</si>
  <si>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</si>
  <si>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</si>
  <si>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</si>
  <si>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</si>
  <si>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</si>
  <si>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</si>
  <si>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</si>
  <si>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</si>
  <si>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</si>
  <si>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</si>
  <si>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</si>
  <si>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</si>
  <si>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</si>
  <si>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WEST MILFORD TWP</t>
  </si>
  <si>
    <t>SALEM COUNTY</t>
  </si>
  <si>
    <t>ELMER BORO</t>
  </si>
  <si>
    <t>ELSINBORO TWP</t>
  </si>
  <si>
    <t>MANNINGTON TWP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</si>
  <si>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</si>
  <si>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</si>
  <si>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</si>
  <si>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</si>
  <si>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</si>
  <si>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</si>
  <si>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</si>
  <si>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</si>
  <si>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</si>
  <si>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</si>
  <si>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</si>
  <si>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</si>
  <si>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</si>
  <si>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</si>
  <si>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</si>
  <si>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</si>
  <si>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</si>
  <si>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</si>
  <si>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</si>
  <si>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</si>
  <si>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</si>
  <si>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</si>
  <si>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</si>
  <si>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</si>
  <si>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SUSSEX COUNTY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</si>
  <si>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</si>
  <si>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</si>
  <si>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</si>
  <si>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</si>
  <si>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</si>
  <si>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</si>
  <si>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</si>
  <si>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</si>
  <si>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</si>
  <si>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HOPATCONG BORO</t>
  </si>
  <si>
    <t>MONTAGUE TWP</t>
  </si>
  <si>
    <t>OGDENSBURG BORO</t>
  </si>
  <si>
    <t>SPARTA TWP</t>
  </si>
  <si>
    <t>STANHOPE BORO</t>
  </si>
  <si>
    <t>STILLWATER TWP</t>
  </si>
  <si>
    <t>VERNON TWP</t>
  </si>
  <si>
    <t>BELLEVILLE TWP</t>
  </si>
  <si>
    <t>BLOOMFIELD TWP</t>
  </si>
  <si>
    <t>NUTLEY TWP</t>
  </si>
  <si>
    <t>MONTCLAIR TWP</t>
  </si>
  <si>
    <t>IRVINGTON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</si>
  <si>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</si>
  <si>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</si>
  <si>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</si>
  <si>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</si>
  <si>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</si>
  <si>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</si>
  <si>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</si>
  <si>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</si>
  <si>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</si>
  <si>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</si>
  <si>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</si>
  <si>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</si>
  <si>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</si>
  <si>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</si>
  <si>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</si>
  <si>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</si>
  <si>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</si>
  <si>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</si>
  <si>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</si>
  <si>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</si>
  <si>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</si>
  <si>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</si>
  <si>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ALPHA BORO</t>
  </si>
  <si>
    <t>BLAIRSTOWN TWP</t>
  </si>
  <si>
    <t>FRELINGHUYSEN TWP</t>
  </si>
  <si>
    <t>HACKETTSTOWN TOWN</t>
  </si>
  <si>
    <t>HARDWICK TWP</t>
  </si>
  <si>
    <t>HOPE TWP</t>
  </si>
  <si>
    <t>INDEPENDENCE TWP</t>
  </si>
  <si>
    <t>LIBERTY TWP</t>
  </si>
  <si>
    <t>LOPATCONG TWP</t>
  </si>
  <si>
    <t>OXFORD TWP</t>
  </si>
  <si>
    <t>POHATCONG TWP</t>
  </si>
  <si>
    <t>WASHINGTON BORO</t>
  </si>
  <si>
    <t>WHITE TWP</t>
  </si>
  <si>
    <t>PLUMSTED TWP</t>
  </si>
  <si>
    <t>SEA GIRT BORO</t>
  </si>
  <si>
    <t>SANDYSTON TWP</t>
  </si>
  <si>
    <t>Avg Sale Price</t>
  </si>
  <si>
    <t>ROBBINSVILLE TWP</t>
  </si>
  <si>
    <t>LAKE COMO BORO</t>
  </si>
  <si>
    <t># of Sales</t>
  </si>
  <si>
    <t>Total Sales Price</t>
  </si>
  <si>
    <t>ELMWOOD PARK BORO</t>
  </si>
  <si>
    <t>E RUTHERFORD BORO</t>
  </si>
  <si>
    <t>HASBROUCK HGHTS BORO</t>
  </si>
  <si>
    <t>HOHOKUS BORO</t>
  </si>
  <si>
    <t>SO HACKENSACK TWP</t>
  </si>
  <si>
    <t>UPPER SADDLE RIV BORO</t>
  </si>
  <si>
    <t>WOOD RIDGE BORO</t>
  </si>
  <si>
    <t>MT HOLLY TWP</t>
  </si>
  <si>
    <t>MT LAUREL TWP</t>
  </si>
  <si>
    <t>NO HANOVER TWP</t>
  </si>
  <si>
    <t>CHERRY HILL TWNSHP</t>
  </si>
  <si>
    <t>HI NELLA BORO</t>
  </si>
  <si>
    <t>MOUNT EPHRAIM BORO</t>
  </si>
  <si>
    <t>WOODBINE BORO</t>
  </si>
  <si>
    <t>CALDWELL BORO TWP</t>
  </si>
  <si>
    <t>CEDAR GROVE TWP</t>
  </si>
  <si>
    <t>GLEN RIDGE BORO</t>
  </si>
  <si>
    <t>SOUTH ORANGE VILLAGE TW</t>
  </si>
  <si>
    <t>VERONA TWP</t>
  </si>
  <si>
    <t>MANTUA TWP</t>
  </si>
  <si>
    <t>SO HARRISON TWP</t>
  </si>
  <si>
    <t>BETHLEHEM TWP</t>
  </si>
  <si>
    <t>LAMBERTVILLE CITY</t>
  </si>
  <si>
    <t>PENNINGTON BORO</t>
  </si>
  <si>
    <t>SOUTH PLAINFIELD BORO</t>
  </si>
  <si>
    <t>AVON BY THE SEA BORO</t>
  </si>
  <si>
    <t>COLTS NECK TOWNSHIP</t>
  </si>
  <si>
    <t>SPRING LAKE HEIGHTS BOR</t>
  </si>
  <si>
    <t>BUTLER BORO</t>
  </si>
  <si>
    <t>PARSIPPANY TR HLS TWP</t>
  </si>
  <si>
    <t>BERKELEY TWP</t>
  </si>
  <si>
    <t>TOMS RIVER TWP</t>
  </si>
  <si>
    <t>PT PLEASANT BEACH BORO</t>
  </si>
  <si>
    <t>STAFFORD TWP</t>
  </si>
  <si>
    <t>WOODLAND PARK BORO</t>
  </si>
  <si>
    <t>ALLOWAY TOWNSHIP</t>
  </si>
  <si>
    <t>CARNEYS POINT TOWNSHIP</t>
  </si>
  <si>
    <t>LOWER ALLOWAY CREEK TWP</t>
  </si>
  <si>
    <t>OLDMANS TWP</t>
  </si>
  <si>
    <t>PENNS GROVE BORO</t>
  </si>
  <si>
    <t>BERNARDSVILLE BORO</t>
  </si>
  <si>
    <t>PEAPACK GLADSTONE BORO</t>
  </si>
  <si>
    <t>SO BOUND BROOK BORO</t>
  </si>
  <si>
    <t>HAMPTON TWP</t>
  </si>
  <si>
    <t>HARDYSTON TWP</t>
  </si>
  <si>
    <t>LAFAYETTE TWP</t>
  </si>
  <si>
    <t>SUSSEX BORO</t>
  </si>
  <si>
    <t>HARMONY TWP</t>
  </si>
  <si>
    <t>STATE TOTAL:</t>
  </si>
  <si>
    <t>PASSAIC COUTNY</t>
  </si>
  <si>
    <t>PRINCETON</t>
  </si>
  <si>
    <t>2017 Residential Sales Price Per Municipality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</si>
</sst>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[$-409]dddd\,\ mmmm\ dd\,\ yyyy"/>
    <numFmt numFmtId="169" formatCode="[$-409]h:mm:ss\ AM/PM"/>
    <numFmt numFmtId="170" formatCode="&quot;$&quot;#,##0.00"/>
    <numFmt numFmtId="171" formatCode="#,##0.00;\(#,##0.00\)"/>
    <numFmt numFmtId="172" formatCode="&quot;$&quot;#,##0.00;\(&quot;$&quot;#,##0.00\)"/>
    <numFmt numFmtId="173" formatCode="#,##0.0000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59" applyFont="1" applyFill="1" applyBorder="1" applyAlignment="1">
      <alignment horizontal="left"/>
      <protection/>
    </xf>
    <xf numFmtId="0" fontId="7" fillId="0" borderId="10" xfId="59" applyFont="1" applyFill="1" applyBorder="1" applyAlignment="1">
      <alignment wrapText="1"/>
      <protection/>
    </xf>
    <xf numFmtId="0" fontId="6" fillId="0" borderId="10" xfId="59" applyFont="1" applyFill="1" applyBorder="1" applyAlignment="1">
      <alignment wrapText="1"/>
      <protection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9" fontId="42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1" fillId="0" borderId="11" xfId="0" applyNumberFormat="1" applyFont="1" applyFill="1" applyBorder="1" applyAlignment="1">
      <alignment/>
    </xf>
    <xf numFmtId="0" fontId="7" fillId="0" borderId="11" xfId="59" applyFont="1" applyFill="1" applyBorder="1" applyAlignment="1">
      <alignment horizontal="left"/>
      <protection/>
    </xf>
    <xf numFmtId="0" fontId="6" fillId="0" borderId="10" xfId="60" applyFont="1" applyFill="1" applyBorder="1" applyAlignment="1">
      <alignment wrapText="1"/>
      <protection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0" fontId="6" fillId="0" borderId="10" xfId="60" applyFont="1" applyFill="1" applyBorder="1" applyAlignment="1">
      <alignment horizontal="left" wrapText="1"/>
      <protection/>
    </xf>
    <xf numFmtId="37" fontId="1" fillId="0" borderId="0" xfId="0" applyNumberFormat="1" applyFont="1" applyAlignment="1">
      <alignment/>
    </xf>
    <xf numFmtId="37" fontId="1" fillId="0" borderId="12" xfId="0" applyNumberFormat="1" applyFont="1" applyBorder="1" applyAlignment="1">
      <alignment/>
    </xf>
    <xf numFmtId="37" fontId="43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0" fontId="7" fillId="0" borderId="11" xfId="59" applyFont="1" applyFill="1" applyBorder="1" applyAlignment="1">
      <alignment wrapText="1"/>
      <protection/>
    </xf>
    <xf numFmtId="37" fontId="1" fillId="0" borderId="11" xfId="0" applyNumberFormat="1" applyFont="1" applyBorder="1" applyAlignment="1">
      <alignment/>
    </xf>
    <xf numFmtId="0" fontId="43" fillId="0" borderId="10" xfId="59" applyFont="1" applyFill="1" applyBorder="1" applyAlignment="1">
      <alignment wrapText="1"/>
      <protection/>
    </xf>
    <xf numFmtId="7" fontId="0" fillId="0" borderId="0" xfId="0" applyNumberFormat="1" applyAlignment="1">
      <alignment/>
    </xf>
    <xf numFmtId="0" fontId="8" fillId="0" borderId="10" xfId="61" applyFont="1" applyFill="1" applyBorder="1" applyAlignment="1">
      <alignment horizontal="right" wrapText="1"/>
      <protection/>
    </xf>
    <xf numFmtId="172" fontId="8" fillId="0" borderId="10" xfId="61" applyNumberFormat="1" applyFont="1" applyFill="1" applyBorder="1" applyAlignment="1">
      <alignment horizontal="right" wrapText="1"/>
      <protection/>
    </xf>
    <xf numFmtId="0" fontId="6" fillId="0" borderId="10" xfId="61" applyBorder="1">
      <alignment/>
      <protection/>
    </xf>
    <xf numFmtId="172" fontId="1" fillId="0" borderId="10" xfId="0" applyNumberFormat="1" applyFont="1" applyBorder="1" applyAlignment="1">
      <alignment/>
    </xf>
    <xf numFmtId="37" fontId="8" fillId="0" borderId="10" xfId="57" applyNumberFormat="1" applyFont="1" applyFill="1" applyBorder="1" applyAlignment="1">
      <alignment horizontal="right" wrapText="1"/>
      <protection/>
    </xf>
    <xf numFmtId="172" fontId="8" fillId="0" borderId="10" xfId="57" applyNumberFormat="1" applyFont="1" applyFill="1" applyBorder="1" applyAlignment="1">
      <alignment horizontal="right" wrapText="1"/>
      <protection/>
    </xf>
    <xf numFmtId="0" fontId="6" fillId="0" borderId="10" xfId="57" applyBorder="1">
      <alignment/>
      <protection/>
    </xf>
    <xf numFmtId="0" fontId="8" fillId="0" borderId="13" xfId="58" applyFont="1" applyFill="1" applyBorder="1" applyAlignment="1">
      <alignment horizontal="right" wrapText="1"/>
      <protection/>
    </xf>
    <xf numFmtId="172" fontId="8" fillId="0" borderId="13" xfId="58" applyNumberFormat="1" applyFont="1" applyFill="1" applyBorder="1" applyAlignment="1">
      <alignment horizontal="right" wrapText="1"/>
      <protection/>
    </xf>
    <xf numFmtId="8" fontId="0" fillId="0" borderId="0" xfId="0" applyNumberFormat="1" applyAlignment="1">
      <alignment/>
    </xf>
    <xf numFmtId="172" fontId="43" fillId="0" borderId="10" xfId="0" applyNumberFormat="1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6_1" xfId="57"/>
    <cellStyle name="Normal_2017" xfId="58"/>
    <cellStyle name="Normal_Sheet1" xfId="59"/>
    <cellStyle name="Normal_Sheet1_1" xfId="60"/>
    <cellStyle name="Normal_Sheet2_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6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8.7109375" style="0" customWidth="1"/>
    <col min="2" max="2" width="30.00390625" style="0" bestFit="1" customWidth="1"/>
    <col min="3" max="3" width="9.8515625" style="0" hidden="1" customWidth="1"/>
    <col min="4" max="4" width="17.57421875" style="0" hidden="1" customWidth="1"/>
    <col min="5" max="5" width="19.00390625" style="0" customWidth="1"/>
    <col min="7" max="7" width="11.7109375" style="0" bestFit="1" customWidth="1"/>
    <col min="12" max="12" width="11.7109375" style="0" bestFit="1" customWidth="1"/>
  </cols>
  <sheetData>
    <row r="1" spans="1:5" ht="12.75">
      <c r="A1" s="10" t="s">
        <v>642</v>
      </c>
      <c r="B1" s="11"/>
      <c r="C1" s="16"/>
      <c r="D1" s="11"/>
      <c r="E1" s="16"/>
    </row>
    <row r="2" spans="1:5" ht="12.75">
      <c r="A2" s="7"/>
      <c r="B2" s="7"/>
      <c r="C2" s="15" t="s">
        <v>589</v>
      </c>
      <c r="D2" s="9" t="s">
        <v>590</v>
      </c>
      <c r="E2" s="20" t="s">
        <v>586</v>
      </c>
    </row>
    <row r="3" spans="1:5" ht="12.75">
      <c r="A3" s="12" t="s">
        <v>35</v>
      </c>
      <c r="B3" s="13" t="s">
        <v>34</v>
      </c>
      <c r="C3" s="16"/>
      <c r="D3" s="11"/>
      <c r="E3" s="16"/>
    </row>
    <row r="4" spans="1:5" ht="15">
      <c r="A4" s="14" t="s">
        <v>35</v>
      </c>
      <c r="B4" s="14" t="s">
        <v>36</v>
      </c>
      <c r="C4" s="28">
        <v>77</v>
      </c>
      <c r="D4" s="29">
        <v>14300550</v>
      </c>
      <c r="E4" s="16">
        <f>D4/C4</f>
        <v>185721.42857142858</v>
      </c>
    </row>
    <row r="5" spans="1:5" ht="15">
      <c r="A5" s="14" t="s">
        <v>37</v>
      </c>
      <c r="B5" s="14" t="s">
        <v>38</v>
      </c>
      <c r="C5" s="28">
        <v>182</v>
      </c>
      <c r="D5" s="29">
        <v>22543370</v>
      </c>
      <c r="E5" s="16">
        <f aca="true" t="shared" si="0" ref="E5:E26">D5/C5</f>
        <v>123864.67032967033</v>
      </c>
    </row>
    <row r="6" spans="1:5" ht="15">
      <c r="A6" s="14" t="s">
        <v>39</v>
      </c>
      <c r="B6" s="14" t="s">
        <v>40</v>
      </c>
      <c r="C6" s="28">
        <v>298</v>
      </c>
      <c r="D6" s="29">
        <v>103456910</v>
      </c>
      <c r="E6" s="16">
        <f t="shared" si="0"/>
        <v>347170.8389261745</v>
      </c>
    </row>
    <row r="7" spans="1:5" ht="15">
      <c r="A7" s="14" t="s">
        <v>41</v>
      </c>
      <c r="B7" s="14" t="s">
        <v>42</v>
      </c>
      <c r="C7" s="28">
        <v>24</v>
      </c>
      <c r="D7" s="29">
        <v>3850600</v>
      </c>
      <c r="E7" s="16">
        <f t="shared" si="0"/>
        <v>160441.66666666666</v>
      </c>
    </row>
    <row r="8" spans="1:5" ht="15">
      <c r="A8" s="14" t="s">
        <v>43</v>
      </c>
      <c r="B8" s="14" t="s">
        <v>44</v>
      </c>
      <c r="C8" s="28">
        <v>23</v>
      </c>
      <c r="D8" s="29">
        <v>4472175</v>
      </c>
      <c r="E8" s="16">
        <f t="shared" si="0"/>
        <v>194442.39130434784</v>
      </c>
    </row>
    <row r="9" spans="1:5" ht="15">
      <c r="A9" s="14" t="s">
        <v>45</v>
      </c>
      <c r="B9" s="14" t="s">
        <v>46</v>
      </c>
      <c r="C9" s="28">
        <v>1</v>
      </c>
      <c r="D9" s="29">
        <v>430000</v>
      </c>
      <c r="E9" s="16">
        <f t="shared" si="0"/>
        <v>430000</v>
      </c>
    </row>
    <row r="10" spans="1:5" ht="15">
      <c r="A10" s="14" t="s">
        <v>47</v>
      </c>
      <c r="B10" s="14" t="s">
        <v>48</v>
      </c>
      <c r="C10" s="28">
        <v>22</v>
      </c>
      <c r="D10" s="29">
        <v>2812200</v>
      </c>
      <c r="E10" s="16">
        <f t="shared" si="0"/>
        <v>127827.27272727272</v>
      </c>
    </row>
    <row r="11" spans="1:5" ht="15">
      <c r="A11" s="14" t="s">
        <v>49</v>
      </c>
      <c r="B11" s="14" t="s">
        <v>50</v>
      </c>
      <c r="C11" s="28">
        <v>360</v>
      </c>
      <c r="D11" s="29">
        <v>76446915</v>
      </c>
      <c r="E11" s="16">
        <f t="shared" si="0"/>
        <v>212352.54166666666</v>
      </c>
    </row>
    <row r="12" spans="1:5" ht="15">
      <c r="A12" s="14" t="s">
        <v>51</v>
      </c>
      <c r="B12" s="14" t="s">
        <v>52</v>
      </c>
      <c r="C12" s="28">
        <v>8</v>
      </c>
      <c r="D12" s="29">
        <v>1514300</v>
      </c>
      <c r="E12" s="16">
        <f t="shared" si="0"/>
        <v>189287.5</v>
      </c>
    </row>
    <row r="13" spans="1:5" ht="15">
      <c r="A13" s="14" t="s">
        <v>53</v>
      </c>
      <c r="B13" s="14" t="s">
        <v>54</v>
      </c>
      <c r="C13" s="28">
        <v>6</v>
      </c>
      <c r="D13" s="29">
        <v>1119500</v>
      </c>
      <c r="E13" s="16">
        <f t="shared" si="0"/>
        <v>186583.33333333334</v>
      </c>
    </row>
    <row r="14" spans="1:5" ht="15">
      <c r="A14" s="14" t="s">
        <v>55</v>
      </c>
      <c r="B14" s="14" t="s">
        <v>56</v>
      </c>
      <c r="C14" s="28">
        <v>309</v>
      </c>
      <c r="D14" s="29">
        <v>54058625</v>
      </c>
      <c r="E14" s="16">
        <f t="shared" si="0"/>
        <v>174947.00647249192</v>
      </c>
    </row>
    <row r="15" spans="1:5" ht="15">
      <c r="A15" s="14" t="s">
        <v>57</v>
      </c>
      <c r="B15" s="14" t="s">
        <v>58</v>
      </c>
      <c r="C15" s="28">
        <v>201</v>
      </c>
      <c r="D15" s="29">
        <v>35270930</v>
      </c>
      <c r="E15" s="16">
        <f t="shared" si="0"/>
        <v>175477.26368159204</v>
      </c>
    </row>
    <row r="16" spans="1:5" ht="15">
      <c r="A16" s="14" t="s">
        <v>59</v>
      </c>
      <c r="B16" s="14" t="s">
        <v>30</v>
      </c>
      <c r="C16" s="28">
        <v>112</v>
      </c>
      <c r="D16" s="29">
        <v>23938190</v>
      </c>
      <c r="E16" s="16">
        <f t="shared" si="0"/>
        <v>213733.8392857143</v>
      </c>
    </row>
    <row r="17" spans="1:5" ht="15">
      <c r="A17" s="14" t="s">
        <v>60</v>
      </c>
      <c r="B17" s="14" t="s">
        <v>61</v>
      </c>
      <c r="C17" s="28">
        <v>86</v>
      </c>
      <c r="D17" s="29">
        <v>23379900</v>
      </c>
      <c r="E17" s="16">
        <f t="shared" si="0"/>
        <v>271859.3023255814</v>
      </c>
    </row>
    <row r="18" spans="1:5" ht="15">
      <c r="A18" s="14" t="s">
        <v>62</v>
      </c>
      <c r="B18" s="14" t="s">
        <v>63</v>
      </c>
      <c r="C18" s="28">
        <v>50</v>
      </c>
      <c r="D18" s="29">
        <v>62772100</v>
      </c>
      <c r="E18" s="16">
        <f t="shared" si="0"/>
        <v>1255442</v>
      </c>
    </row>
    <row r="19" spans="1:5" ht="15">
      <c r="A19" s="14" t="s">
        <v>64</v>
      </c>
      <c r="B19" s="14" t="s">
        <v>65</v>
      </c>
      <c r="C19" s="28">
        <v>249</v>
      </c>
      <c r="D19" s="29">
        <v>132661177</v>
      </c>
      <c r="E19" s="16">
        <f t="shared" si="0"/>
        <v>532775.81124498</v>
      </c>
    </row>
    <row r="20" spans="1:5" ht="15">
      <c r="A20" s="14" t="s">
        <v>66</v>
      </c>
      <c r="B20" s="14" t="s">
        <v>67</v>
      </c>
      <c r="C20" s="28">
        <v>37</v>
      </c>
      <c r="D20" s="29">
        <v>7754000</v>
      </c>
      <c r="E20" s="16">
        <f t="shared" si="0"/>
        <v>209567.56756756757</v>
      </c>
    </row>
    <row r="21" spans="1:5" ht="15">
      <c r="A21" s="14" t="s">
        <v>68</v>
      </c>
      <c r="B21" s="14" t="s">
        <v>69</v>
      </c>
      <c r="C21" s="28">
        <v>73</v>
      </c>
      <c r="D21" s="29">
        <v>14423329</v>
      </c>
      <c r="E21" s="16">
        <f t="shared" si="0"/>
        <v>197579.84931506848</v>
      </c>
    </row>
    <row r="22" spans="1:5" ht="15">
      <c r="A22" s="14" t="s">
        <v>70</v>
      </c>
      <c r="B22" s="14" t="s">
        <v>71</v>
      </c>
      <c r="C22" s="28">
        <v>60</v>
      </c>
      <c r="D22" s="29">
        <v>6591068</v>
      </c>
      <c r="E22" s="16">
        <f t="shared" si="0"/>
        <v>109851.13333333333</v>
      </c>
    </row>
    <row r="23" spans="1:5" ht="12.75">
      <c r="A23" s="14" t="s">
        <v>72</v>
      </c>
      <c r="B23" s="14" t="s">
        <v>73</v>
      </c>
      <c r="C23" s="30">
        <v>0</v>
      </c>
      <c r="D23" s="30">
        <v>0</v>
      </c>
      <c r="E23" s="16">
        <v>0</v>
      </c>
    </row>
    <row r="24" spans="1:5" ht="15">
      <c r="A24" s="14" t="s">
        <v>74</v>
      </c>
      <c r="B24" s="14" t="s">
        <v>75</v>
      </c>
      <c r="C24" s="28">
        <v>100</v>
      </c>
      <c r="D24" s="29">
        <v>23147810</v>
      </c>
      <c r="E24" s="16">
        <f t="shared" si="0"/>
        <v>231478.1</v>
      </c>
    </row>
    <row r="25" spans="1:5" ht="15">
      <c r="A25" s="14" t="s">
        <v>76</v>
      </c>
      <c r="B25" s="14" t="s">
        <v>4</v>
      </c>
      <c r="C25" s="28">
        <v>90</v>
      </c>
      <c r="D25" s="29">
        <v>25337528</v>
      </c>
      <c r="E25" s="16">
        <f t="shared" si="0"/>
        <v>281528.0888888889</v>
      </c>
    </row>
    <row r="26" spans="1:5" ht="15">
      <c r="A26" s="14" t="s">
        <v>77</v>
      </c>
      <c r="B26" s="14" t="s">
        <v>78</v>
      </c>
      <c r="C26" s="28">
        <v>6</v>
      </c>
      <c r="D26" s="29">
        <v>1300300</v>
      </c>
      <c r="E26" s="16">
        <f t="shared" si="0"/>
        <v>216716.66666666666</v>
      </c>
    </row>
    <row r="27" spans="1:5" ht="12.75">
      <c r="A27" s="14"/>
      <c r="B27" s="3" t="s">
        <v>34</v>
      </c>
      <c r="C27" s="17">
        <f>SUM(C4:C26)</f>
        <v>2374</v>
      </c>
      <c r="D27" s="31">
        <f>SUM(D4:D26)</f>
        <v>641581477</v>
      </c>
      <c r="E27" s="17">
        <f>D27/C27</f>
        <v>270253.3601516428</v>
      </c>
    </row>
    <row r="28" spans="1:5" ht="12.75">
      <c r="A28" s="14"/>
      <c r="B28" s="3"/>
      <c r="C28" s="16"/>
      <c r="D28" s="11"/>
      <c r="E28" s="16"/>
    </row>
    <row r="29" spans="1:5" ht="12.75">
      <c r="A29" s="1" t="s">
        <v>37</v>
      </c>
      <c r="B29" s="4" t="s">
        <v>79</v>
      </c>
      <c r="C29" s="16"/>
      <c r="D29" s="11"/>
      <c r="E29" s="16"/>
    </row>
    <row r="30" spans="1:5" ht="15">
      <c r="A30" s="14" t="s">
        <v>35</v>
      </c>
      <c r="B30" s="14" t="s">
        <v>80</v>
      </c>
      <c r="C30" s="32">
        <v>83</v>
      </c>
      <c r="D30" s="33">
        <v>59584494</v>
      </c>
      <c r="E30" s="16">
        <f>D30/C30</f>
        <v>717885.469879518</v>
      </c>
    </row>
    <row r="31" spans="1:5" ht="15">
      <c r="A31" s="14" t="s">
        <v>37</v>
      </c>
      <c r="B31" s="14" t="s">
        <v>81</v>
      </c>
      <c r="C31" s="32">
        <v>11</v>
      </c>
      <c r="D31" s="33">
        <v>31755000</v>
      </c>
      <c r="E31" s="16">
        <f aca="true" t="shared" si="1" ref="E31:E94">D31/C31</f>
        <v>2886818.1818181816</v>
      </c>
    </row>
    <row r="32" spans="1:5" ht="15">
      <c r="A32" s="14" t="s">
        <v>39</v>
      </c>
      <c r="B32" s="14" t="s">
        <v>82</v>
      </c>
      <c r="C32" s="32">
        <v>182</v>
      </c>
      <c r="D32" s="33">
        <v>64393688</v>
      </c>
      <c r="E32" s="16">
        <f t="shared" si="1"/>
        <v>353811.47252747254</v>
      </c>
    </row>
    <row r="33" spans="1:5" ht="15">
      <c r="A33" s="14" t="s">
        <v>41</v>
      </c>
      <c r="B33" s="14" t="s">
        <v>83</v>
      </c>
      <c r="C33" s="32">
        <v>50</v>
      </c>
      <c r="D33" s="33">
        <v>15723000</v>
      </c>
      <c r="E33" s="16">
        <f t="shared" si="1"/>
        <v>314460</v>
      </c>
    </row>
    <row r="34" spans="1:5" ht="15">
      <c r="A34" s="14" t="s">
        <v>43</v>
      </c>
      <c r="B34" s="14" t="s">
        <v>84</v>
      </c>
      <c r="C34" s="32">
        <v>16</v>
      </c>
      <c r="D34" s="33">
        <v>5866000</v>
      </c>
      <c r="E34" s="16">
        <f t="shared" si="1"/>
        <v>366625</v>
      </c>
    </row>
    <row r="35" spans="1:5" ht="15">
      <c r="A35" s="14" t="s">
        <v>45</v>
      </c>
      <c r="B35" s="14" t="s">
        <v>31</v>
      </c>
      <c r="C35" s="32">
        <v>185</v>
      </c>
      <c r="D35" s="33">
        <v>74638138</v>
      </c>
      <c r="E35" s="16">
        <f t="shared" si="1"/>
        <v>403449.3945945946</v>
      </c>
    </row>
    <row r="36" spans="1:5" ht="15">
      <c r="A36" s="14" t="s">
        <v>47</v>
      </c>
      <c r="B36" s="14" t="s">
        <v>85</v>
      </c>
      <c r="C36" s="32">
        <v>93</v>
      </c>
      <c r="D36" s="33">
        <v>72331426</v>
      </c>
      <c r="E36" s="16">
        <f t="shared" si="1"/>
        <v>777757.2688172043</v>
      </c>
    </row>
    <row r="37" spans="1:5" ht="15">
      <c r="A37" s="14" t="s">
        <v>49</v>
      </c>
      <c r="B37" s="14" t="s">
        <v>86</v>
      </c>
      <c r="C37" s="32">
        <v>116</v>
      </c>
      <c r="D37" s="33">
        <v>94259287</v>
      </c>
      <c r="E37" s="16">
        <f t="shared" si="1"/>
        <v>812580.0603448276</v>
      </c>
    </row>
    <row r="38" spans="1:5" ht="15">
      <c r="A38" s="14" t="s">
        <v>51</v>
      </c>
      <c r="B38" s="14" t="s">
        <v>87</v>
      </c>
      <c r="C38" s="32">
        <v>56</v>
      </c>
      <c r="D38" s="33">
        <v>47967799</v>
      </c>
      <c r="E38" s="16">
        <f t="shared" si="1"/>
        <v>856567.8392857143</v>
      </c>
    </row>
    <row r="39" spans="1:5" ht="15">
      <c r="A39" s="14" t="s">
        <v>53</v>
      </c>
      <c r="B39" s="14" t="s">
        <v>88</v>
      </c>
      <c r="C39" s="32">
        <v>152</v>
      </c>
      <c r="D39" s="33">
        <v>57526609</v>
      </c>
      <c r="E39" s="16">
        <f t="shared" si="1"/>
        <v>378464.53289473685</v>
      </c>
    </row>
    <row r="40" spans="1:5" ht="15">
      <c r="A40" s="14" t="s">
        <v>55</v>
      </c>
      <c r="B40" s="14" t="s">
        <v>591</v>
      </c>
      <c r="C40" s="32">
        <v>101</v>
      </c>
      <c r="D40" s="33">
        <v>35703086</v>
      </c>
      <c r="E40" s="16">
        <f t="shared" si="1"/>
        <v>353495.900990099</v>
      </c>
    </row>
    <row r="41" spans="1:5" ht="15">
      <c r="A41" s="14" t="s">
        <v>57</v>
      </c>
      <c r="B41" s="14" t="s">
        <v>592</v>
      </c>
      <c r="C41" s="32">
        <v>75</v>
      </c>
      <c r="D41" s="33">
        <v>27508826</v>
      </c>
      <c r="E41" s="16">
        <f t="shared" si="1"/>
        <v>366784.3466666667</v>
      </c>
    </row>
    <row r="42" spans="1:5" ht="15">
      <c r="A42" s="14" t="s">
        <v>59</v>
      </c>
      <c r="B42" s="14" t="s">
        <v>89</v>
      </c>
      <c r="C42" s="32">
        <v>203</v>
      </c>
      <c r="D42" s="33">
        <v>120654406</v>
      </c>
      <c r="E42" s="16">
        <f t="shared" si="1"/>
        <v>594356.6798029557</v>
      </c>
    </row>
    <row r="43" spans="1:5" ht="15">
      <c r="A43" s="14" t="s">
        <v>60</v>
      </c>
      <c r="B43" s="14" t="s">
        <v>90</v>
      </c>
      <c r="C43" s="32">
        <v>52</v>
      </c>
      <c r="D43" s="33">
        <v>25163518</v>
      </c>
      <c r="E43" s="16">
        <f t="shared" si="1"/>
        <v>483913.8076923077</v>
      </c>
    </row>
    <row r="44" spans="1:5" ht="15">
      <c r="A44" s="14" t="s">
        <v>62</v>
      </c>
      <c r="B44" s="14" t="s">
        <v>91</v>
      </c>
      <c r="C44" s="32">
        <v>213</v>
      </c>
      <c r="D44" s="33">
        <v>102846268</v>
      </c>
      <c r="E44" s="16">
        <f t="shared" si="1"/>
        <v>482846.3286384976</v>
      </c>
    </row>
    <row r="45" spans="1:5" ht="15">
      <c r="A45" s="14" t="s">
        <v>64</v>
      </c>
      <c r="B45" s="14" t="s">
        <v>92</v>
      </c>
      <c r="C45" s="32">
        <v>62</v>
      </c>
      <c r="D45" s="33">
        <v>88350300</v>
      </c>
      <c r="E45" s="16">
        <f t="shared" si="1"/>
        <v>1425004.8387096773</v>
      </c>
    </row>
    <row r="46" spans="1:5" ht="15">
      <c r="A46" s="14" t="s">
        <v>66</v>
      </c>
      <c r="B46" s="14" t="s">
        <v>93</v>
      </c>
      <c r="C46" s="32">
        <v>281</v>
      </c>
      <c r="D46" s="33">
        <v>114107329</v>
      </c>
      <c r="E46" s="16">
        <f t="shared" si="1"/>
        <v>406075.9039145908</v>
      </c>
    </row>
    <row r="47" spans="1:5" ht="15">
      <c r="A47" s="14" t="s">
        <v>68</v>
      </c>
      <c r="B47" s="14" t="s">
        <v>94</v>
      </c>
      <c r="C47" s="32">
        <v>71</v>
      </c>
      <c r="D47" s="33">
        <v>27273150</v>
      </c>
      <c r="E47" s="16">
        <f t="shared" si="1"/>
        <v>384128.8732394366</v>
      </c>
    </row>
    <row r="48" spans="1:5" ht="15">
      <c r="A48" s="14" t="s">
        <v>70</v>
      </c>
      <c r="B48" s="14" t="s">
        <v>95</v>
      </c>
      <c r="C48" s="32">
        <v>320</v>
      </c>
      <c r="D48" s="33">
        <v>174388189</v>
      </c>
      <c r="E48" s="16">
        <f t="shared" si="1"/>
        <v>544963.090625</v>
      </c>
    </row>
    <row r="49" spans="1:5" ht="15">
      <c r="A49" s="14" t="s">
        <v>72</v>
      </c>
      <c r="B49" s="14" t="s">
        <v>96</v>
      </c>
      <c r="C49" s="32">
        <v>107</v>
      </c>
      <c r="D49" s="33">
        <v>114792774</v>
      </c>
      <c r="E49" s="16">
        <f t="shared" si="1"/>
        <v>1072829.6635514018</v>
      </c>
    </row>
    <row r="50" spans="1:5" ht="15">
      <c r="A50" s="14" t="s">
        <v>74</v>
      </c>
      <c r="B50" s="14" t="s">
        <v>97</v>
      </c>
      <c r="C50" s="32">
        <v>141</v>
      </c>
      <c r="D50" s="33">
        <v>44379312</v>
      </c>
      <c r="E50" s="16">
        <f t="shared" si="1"/>
        <v>314746.89361702127</v>
      </c>
    </row>
    <row r="51" spans="1:5" ht="15">
      <c r="A51" s="14" t="s">
        <v>76</v>
      </c>
      <c r="B51" s="14" t="s">
        <v>98</v>
      </c>
      <c r="C51" s="32">
        <v>109</v>
      </c>
      <c r="D51" s="33">
        <v>64939047</v>
      </c>
      <c r="E51" s="16">
        <f t="shared" si="1"/>
        <v>595771.0733944954</v>
      </c>
    </row>
    <row r="52" spans="1:5" ht="15">
      <c r="A52" s="14" t="s">
        <v>77</v>
      </c>
      <c r="B52" s="14" t="s">
        <v>99</v>
      </c>
      <c r="C52" s="32">
        <v>131</v>
      </c>
      <c r="D52" s="33">
        <v>33576436</v>
      </c>
      <c r="E52" s="16">
        <f t="shared" si="1"/>
        <v>256308.6717557252</v>
      </c>
    </row>
    <row r="53" spans="1:5" ht="15">
      <c r="A53" s="14" t="s">
        <v>100</v>
      </c>
      <c r="B53" s="14" t="s">
        <v>101</v>
      </c>
      <c r="C53" s="32">
        <v>72</v>
      </c>
      <c r="D53" s="33">
        <v>41249613</v>
      </c>
      <c r="E53" s="16">
        <f t="shared" si="1"/>
        <v>572911.2916666666</v>
      </c>
    </row>
    <row r="54" spans="1:5" ht="15">
      <c r="A54" s="14" t="s">
        <v>102</v>
      </c>
      <c r="B54" s="14" t="s">
        <v>593</v>
      </c>
      <c r="C54" s="32">
        <v>43</v>
      </c>
      <c r="D54" s="33">
        <v>18345550</v>
      </c>
      <c r="E54" s="16">
        <f t="shared" si="1"/>
        <v>426640.6976744186</v>
      </c>
    </row>
    <row r="55" spans="1:5" ht="15">
      <c r="A55" s="14" t="s">
        <v>103</v>
      </c>
      <c r="B55" s="14" t="s">
        <v>104</v>
      </c>
      <c r="C55" s="32">
        <v>48</v>
      </c>
      <c r="D55" s="33">
        <v>36062650</v>
      </c>
      <c r="E55" s="16">
        <f t="shared" si="1"/>
        <v>751305.2083333334</v>
      </c>
    </row>
    <row r="56" spans="1:5" ht="15">
      <c r="A56" s="14" t="s">
        <v>105</v>
      </c>
      <c r="B56" s="14" t="s">
        <v>340</v>
      </c>
      <c r="C56" s="32">
        <v>109</v>
      </c>
      <c r="D56" s="33">
        <v>56833018</v>
      </c>
      <c r="E56" s="16">
        <f t="shared" si="1"/>
        <v>521403.8348623853</v>
      </c>
    </row>
    <row r="57" spans="1:5" ht="15">
      <c r="A57" s="14" t="s">
        <v>106</v>
      </c>
      <c r="B57" s="14" t="s">
        <v>594</v>
      </c>
      <c r="C57" s="32">
        <v>58</v>
      </c>
      <c r="D57" s="33">
        <v>47350500</v>
      </c>
      <c r="E57" s="16">
        <f t="shared" si="1"/>
        <v>816387.9310344828</v>
      </c>
    </row>
    <row r="58" spans="1:5" ht="15">
      <c r="A58" s="14" t="s">
        <v>107</v>
      </c>
      <c r="B58" s="14" t="s">
        <v>108</v>
      </c>
      <c r="C58" s="32">
        <v>75</v>
      </c>
      <c r="D58" s="33">
        <v>36218800</v>
      </c>
      <c r="E58" s="16">
        <f t="shared" si="1"/>
        <v>482917.3333333333</v>
      </c>
    </row>
    <row r="59" spans="1:5" ht="15">
      <c r="A59" s="14" t="s">
        <v>109</v>
      </c>
      <c r="B59" s="14" t="s">
        <v>110</v>
      </c>
      <c r="C59" s="32">
        <v>25</v>
      </c>
      <c r="D59" s="33">
        <v>7188126</v>
      </c>
      <c r="E59" s="16">
        <f t="shared" si="1"/>
        <v>287525.04</v>
      </c>
    </row>
    <row r="60" spans="1:5" ht="15">
      <c r="A60" s="14" t="s">
        <v>111</v>
      </c>
      <c r="B60" s="14" t="s">
        <v>112</v>
      </c>
      <c r="C60" s="32">
        <v>126</v>
      </c>
      <c r="D60" s="33">
        <v>43767535</v>
      </c>
      <c r="E60" s="16">
        <f t="shared" si="1"/>
        <v>347361.3888888889</v>
      </c>
    </row>
    <row r="61" spans="1:5" ht="15">
      <c r="A61" s="14" t="s">
        <v>113</v>
      </c>
      <c r="B61" s="14" t="s">
        <v>114</v>
      </c>
      <c r="C61" s="32">
        <v>166</v>
      </c>
      <c r="D61" s="33">
        <v>60618096</v>
      </c>
      <c r="E61" s="16">
        <f t="shared" si="1"/>
        <v>365169.2530120482</v>
      </c>
    </row>
    <row r="62" spans="1:5" ht="15">
      <c r="A62" s="14" t="s">
        <v>115</v>
      </c>
      <c r="B62" s="14" t="s">
        <v>116</v>
      </c>
      <c r="C62" s="32">
        <v>323</v>
      </c>
      <c r="D62" s="33">
        <v>161124181</v>
      </c>
      <c r="E62" s="16">
        <f t="shared" si="1"/>
        <v>498836.4736842105</v>
      </c>
    </row>
    <row r="63" spans="1:5" ht="15">
      <c r="A63" s="14" t="s">
        <v>117</v>
      </c>
      <c r="B63" s="14" t="s">
        <v>118</v>
      </c>
      <c r="C63" s="32">
        <v>99</v>
      </c>
      <c r="D63" s="33">
        <v>39379401</v>
      </c>
      <c r="E63" s="16">
        <f t="shared" si="1"/>
        <v>397771.7272727273</v>
      </c>
    </row>
    <row r="64" spans="1:5" ht="15">
      <c r="A64" s="14" t="s">
        <v>119</v>
      </c>
      <c r="B64" s="14" t="s">
        <v>120</v>
      </c>
      <c r="C64" s="32">
        <v>73</v>
      </c>
      <c r="D64" s="33">
        <v>33660031</v>
      </c>
      <c r="E64" s="16">
        <f t="shared" si="1"/>
        <v>461096.31506849313</v>
      </c>
    </row>
    <row r="65" spans="1:5" ht="15">
      <c r="A65" s="14" t="s">
        <v>121</v>
      </c>
      <c r="B65" s="14" t="s">
        <v>122</v>
      </c>
      <c r="C65" s="32">
        <v>90</v>
      </c>
      <c r="D65" s="33">
        <v>55234086</v>
      </c>
      <c r="E65" s="16">
        <f t="shared" si="1"/>
        <v>613712.0666666667</v>
      </c>
    </row>
    <row r="66" spans="1:5" ht="15">
      <c r="A66" s="14" t="s">
        <v>123</v>
      </c>
      <c r="B66" s="14" t="s">
        <v>124</v>
      </c>
      <c r="C66" s="32">
        <v>4</v>
      </c>
      <c r="D66" s="33">
        <v>1157000</v>
      </c>
      <c r="E66" s="16">
        <f t="shared" si="1"/>
        <v>289250</v>
      </c>
    </row>
    <row r="67" spans="1:5" ht="15">
      <c r="A67" s="14" t="s">
        <v>125</v>
      </c>
      <c r="B67" s="14" t="s">
        <v>126</v>
      </c>
      <c r="C67" s="32">
        <v>118</v>
      </c>
      <c r="D67" s="33">
        <v>47485000</v>
      </c>
      <c r="E67" s="16">
        <f t="shared" si="1"/>
        <v>402415.25423728814</v>
      </c>
    </row>
    <row r="68" spans="1:5" ht="15">
      <c r="A68" s="14" t="s">
        <v>127</v>
      </c>
      <c r="B68" s="14" t="s">
        <v>128</v>
      </c>
      <c r="C68" s="32">
        <v>39</v>
      </c>
      <c r="D68" s="33">
        <v>13917247</v>
      </c>
      <c r="E68" s="16">
        <f t="shared" si="1"/>
        <v>356852.4871794872</v>
      </c>
    </row>
    <row r="69" spans="1:5" ht="15">
      <c r="A69" s="14" t="s">
        <v>129</v>
      </c>
      <c r="B69" s="14" t="s">
        <v>130</v>
      </c>
      <c r="C69" s="32">
        <v>54</v>
      </c>
      <c r="D69" s="33">
        <v>25760400</v>
      </c>
      <c r="E69" s="16">
        <f t="shared" si="1"/>
        <v>477044.44444444444</v>
      </c>
    </row>
    <row r="70" spans="1:5" ht="15">
      <c r="A70" s="14" t="s">
        <v>131</v>
      </c>
      <c r="B70" s="14" t="s">
        <v>132</v>
      </c>
      <c r="C70" s="32">
        <v>59</v>
      </c>
      <c r="D70" s="33">
        <v>37113948</v>
      </c>
      <c r="E70" s="16">
        <f t="shared" si="1"/>
        <v>629049.966101695</v>
      </c>
    </row>
    <row r="71" spans="1:5" ht="15">
      <c r="A71" s="14" t="s">
        <v>133</v>
      </c>
      <c r="B71" s="14" t="s">
        <v>134</v>
      </c>
      <c r="C71" s="32">
        <v>129</v>
      </c>
      <c r="D71" s="33">
        <v>62534864</v>
      </c>
      <c r="E71" s="16">
        <f t="shared" si="1"/>
        <v>484766.38759689924</v>
      </c>
    </row>
    <row r="72" spans="1:5" ht="15">
      <c r="A72" s="14" t="s">
        <v>135</v>
      </c>
      <c r="B72" s="14" t="s">
        <v>136</v>
      </c>
      <c r="C72" s="32">
        <v>75</v>
      </c>
      <c r="D72" s="33">
        <v>57684551</v>
      </c>
      <c r="E72" s="16">
        <f t="shared" si="1"/>
        <v>769127.3466666667</v>
      </c>
    </row>
    <row r="73" spans="1:5" ht="15">
      <c r="A73" s="14" t="s">
        <v>137</v>
      </c>
      <c r="B73" s="14" t="s">
        <v>138</v>
      </c>
      <c r="C73" s="32">
        <v>23</v>
      </c>
      <c r="D73" s="33">
        <v>14943900</v>
      </c>
      <c r="E73" s="16">
        <f t="shared" si="1"/>
        <v>649734.7826086957</v>
      </c>
    </row>
    <row r="74" spans="1:5" ht="15">
      <c r="A74" s="14" t="s">
        <v>139</v>
      </c>
      <c r="B74" s="14" t="s">
        <v>140</v>
      </c>
      <c r="C74" s="32">
        <v>207</v>
      </c>
      <c r="D74" s="33">
        <v>112077610</v>
      </c>
      <c r="E74" s="16">
        <f t="shared" si="1"/>
        <v>541437.7294685991</v>
      </c>
    </row>
    <row r="75" spans="1:5" ht="15">
      <c r="A75" s="14" t="s">
        <v>141</v>
      </c>
      <c r="B75" s="14" t="s">
        <v>142</v>
      </c>
      <c r="C75" s="32">
        <v>233</v>
      </c>
      <c r="D75" s="33">
        <v>147307231</v>
      </c>
      <c r="E75" s="16">
        <f t="shared" si="1"/>
        <v>632219.8755364807</v>
      </c>
    </row>
    <row r="76" spans="1:5" ht="15">
      <c r="A76" s="14" t="s">
        <v>143</v>
      </c>
      <c r="B76" s="14" t="s">
        <v>144</v>
      </c>
      <c r="C76" s="32">
        <v>109</v>
      </c>
      <c r="D76" s="33">
        <v>59389880</v>
      </c>
      <c r="E76" s="16">
        <f t="shared" si="1"/>
        <v>544861.2844036698</v>
      </c>
    </row>
    <row r="77" spans="1:5" ht="15">
      <c r="A77" s="14" t="s">
        <v>145</v>
      </c>
      <c r="B77" s="14" t="s">
        <v>146</v>
      </c>
      <c r="C77" s="32">
        <v>189</v>
      </c>
      <c r="D77" s="33">
        <v>100872554</v>
      </c>
      <c r="E77" s="16">
        <f t="shared" si="1"/>
        <v>533717.2169312169</v>
      </c>
    </row>
    <row r="78" spans="1:5" ht="15">
      <c r="A78" s="14" t="s">
        <v>147</v>
      </c>
      <c r="B78" s="14" t="s">
        <v>148</v>
      </c>
      <c r="C78" s="32">
        <v>85</v>
      </c>
      <c r="D78" s="33">
        <v>42140325</v>
      </c>
      <c r="E78" s="16">
        <f t="shared" si="1"/>
        <v>495768.5294117647</v>
      </c>
    </row>
    <row r="79" spans="1:5" ht="15">
      <c r="A79" s="14" t="s">
        <v>149</v>
      </c>
      <c r="B79" s="14" t="s">
        <v>5</v>
      </c>
      <c r="C79" s="32">
        <v>74</v>
      </c>
      <c r="D79" s="33">
        <v>24117580</v>
      </c>
      <c r="E79" s="16">
        <f t="shared" si="1"/>
        <v>325913.24324324325</v>
      </c>
    </row>
    <row r="80" spans="1:5" ht="15">
      <c r="A80" s="14" t="s">
        <v>150</v>
      </c>
      <c r="B80" s="14" t="s">
        <v>151</v>
      </c>
      <c r="C80" s="32">
        <v>315</v>
      </c>
      <c r="D80" s="33">
        <v>266817858</v>
      </c>
      <c r="E80" s="16">
        <f t="shared" si="1"/>
        <v>847040.819047619</v>
      </c>
    </row>
    <row r="81" spans="1:5" ht="15">
      <c r="A81" s="14" t="s">
        <v>152</v>
      </c>
      <c r="B81" s="14" t="s">
        <v>153</v>
      </c>
      <c r="C81" s="32">
        <v>112</v>
      </c>
      <c r="D81" s="33">
        <v>54665208</v>
      </c>
      <c r="E81" s="16">
        <f t="shared" si="1"/>
        <v>488082.21428571426</v>
      </c>
    </row>
    <row r="82" spans="1:5" ht="15">
      <c r="A82" s="14" t="s">
        <v>154</v>
      </c>
      <c r="B82" s="14" t="s">
        <v>155</v>
      </c>
      <c r="C82" s="32">
        <v>102</v>
      </c>
      <c r="D82" s="33">
        <v>59760784</v>
      </c>
      <c r="E82" s="16">
        <f t="shared" si="1"/>
        <v>585890.0392156863</v>
      </c>
    </row>
    <row r="83" spans="1:5" ht="15">
      <c r="A83" s="14" t="s">
        <v>156</v>
      </c>
      <c r="B83" s="14" t="s">
        <v>157</v>
      </c>
      <c r="C83" s="32">
        <v>61</v>
      </c>
      <c r="D83" s="33">
        <v>20873949</v>
      </c>
      <c r="E83" s="16">
        <f t="shared" si="1"/>
        <v>342195.88524590165</v>
      </c>
    </row>
    <row r="84" spans="1:5" ht="15">
      <c r="A84" s="14" t="s">
        <v>158</v>
      </c>
      <c r="B84" s="14" t="s">
        <v>159</v>
      </c>
      <c r="C84" s="32">
        <v>3</v>
      </c>
      <c r="D84" s="33">
        <v>5830000</v>
      </c>
      <c r="E84" s="16">
        <f t="shared" si="1"/>
        <v>1943333.3333333333</v>
      </c>
    </row>
    <row r="85" spans="1:5" ht="15">
      <c r="A85" s="14" t="s">
        <v>160</v>
      </c>
      <c r="B85" s="14" t="s">
        <v>161</v>
      </c>
      <c r="C85" s="32">
        <v>187</v>
      </c>
      <c r="D85" s="33">
        <v>83270200</v>
      </c>
      <c r="E85" s="16">
        <f t="shared" si="1"/>
        <v>445295.1871657754</v>
      </c>
    </row>
    <row r="86" spans="1:5" ht="15">
      <c r="A86" s="14" t="s">
        <v>162</v>
      </c>
      <c r="B86" s="14" t="s">
        <v>163</v>
      </c>
      <c r="C86" s="32">
        <v>32</v>
      </c>
      <c r="D86" s="33">
        <v>13034766</v>
      </c>
      <c r="E86" s="16">
        <f t="shared" si="1"/>
        <v>407336.4375</v>
      </c>
    </row>
    <row r="87" spans="1:5" ht="15">
      <c r="A87" s="14" t="s">
        <v>164</v>
      </c>
      <c r="B87" s="14" t="s">
        <v>165</v>
      </c>
      <c r="C87" s="32">
        <v>25</v>
      </c>
      <c r="D87" s="33">
        <v>42189000</v>
      </c>
      <c r="E87" s="16">
        <f t="shared" si="1"/>
        <v>1687560</v>
      </c>
    </row>
    <row r="88" spans="1:5" ht="15">
      <c r="A88" s="14" t="s">
        <v>166</v>
      </c>
      <c r="B88" s="14" t="s">
        <v>595</v>
      </c>
      <c r="C88" s="32">
        <v>2</v>
      </c>
      <c r="D88" s="34">
        <v>1020000</v>
      </c>
      <c r="E88" s="16">
        <f t="shared" si="1"/>
        <v>510000</v>
      </c>
    </row>
    <row r="89" spans="1:5" ht="15">
      <c r="A89" s="14" t="s">
        <v>167</v>
      </c>
      <c r="B89" s="14" t="s">
        <v>168</v>
      </c>
      <c r="C89" s="32">
        <v>317</v>
      </c>
      <c r="D89" s="33">
        <v>131291708</v>
      </c>
      <c r="E89" s="16">
        <f t="shared" si="1"/>
        <v>414169.4258675079</v>
      </c>
    </row>
    <row r="90" spans="1:5" ht="15">
      <c r="A90" s="14" t="s">
        <v>169</v>
      </c>
      <c r="B90" s="14" t="s">
        <v>170</v>
      </c>
      <c r="C90" s="32">
        <v>178</v>
      </c>
      <c r="D90" s="33">
        <v>166559365</v>
      </c>
      <c r="E90" s="16">
        <f t="shared" si="1"/>
        <v>935726.7696629213</v>
      </c>
    </row>
    <row r="91" spans="1:5" ht="15">
      <c r="A91" s="14" t="s">
        <v>171</v>
      </c>
      <c r="B91" s="14" t="s">
        <v>172</v>
      </c>
      <c r="C91" s="32">
        <v>0</v>
      </c>
      <c r="D91" s="34">
        <v>0</v>
      </c>
      <c r="E91" s="16">
        <v>0</v>
      </c>
    </row>
    <row r="92" spans="1:5" ht="15">
      <c r="A92" s="14" t="s">
        <v>173</v>
      </c>
      <c r="B92" s="14" t="s">
        <v>596</v>
      </c>
      <c r="C92" s="32">
        <v>97</v>
      </c>
      <c r="D92" s="33">
        <v>93710060</v>
      </c>
      <c r="E92" s="16">
        <f t="shared" si="1"/>
        <v>966083.0927835051</v>
      </c>
    </row>
    <row r="93" spans="1:5" ht="15">
      <c r="A93" s="14" t="s">
        <v>174</v>
      </c>
      <c r="B93" s="14" t="s">
        <v>175</v>
      </c>
      <c r="C93" s="32">
        <v>105</v>
      </c>
      <c r="D93" s="33">
        <v>45244550</v>
      </c>
      <c r="E93" s="16">
        <f t="shared" si="1"/>
        <v>430900.4761904762</v>
      </c>
    </row>
    <row r="94" spans="1:5" ht="15">
      <c r="A94" s="14" t="s">
        <v>176</v>
      </c>
      <c r="B94" s="14" t="s">
        <v>177</v>
      </c>
      <c r="C94" s="32">
        <v>66</v>
      </c>
      <c r="D94" s="33">
        <v>24107500</v>
      </c>
      <c r="E94" s="16">
        <f t="shared" si="1"/>
        <v>365265.1515151515</v>
      </c>
    </row>
    <row r="95" spans="1:5" ht="15">
      <c r="A95" s="14" t="s">
        <v>178</v>
      </c>
      <c r="B95" s="14" t="s">
        <v>179</v>
      </c>
      <c r="C95" s="32">
        <v>96</v>
      </c>
      <c r="D95" s="33">
        <v>49853471</v>
      </c>
      <c r="E95" s="16">
        <f aca="true" t="shared" si="2" ref="E95:E100">D95/C95</f>
        <v>519306.9895833333</v>
      </c>
    </row>
    <row r="96" spans="1:5" ht="15">
      <c r="A96" s="14" t="s">
        <v>180</v>
      </c>
      <c r="B96" s="14" t="s">
        <v>181</v>
      </c>
      <c r="C96" s="32">
        <v>36</v>
      </c>
      <c r="D96" s="33">
        <v>16042764</v>
      </c>
      <c r="E96" s="16">
        <f t="shared" si="2"/>
        <v>445632.3333333333</v>
      </c>
    </row>
    <row r="97" spans="1:5" ht="15">
      <c r="A97" s="14" t="s">
        <v>182</v>
      </c>
      <c r="B97" s="14" t="s">
        <v>183</v>
      </c>
      <c r="C97" s="32">
        <v>17</v>
      </c>
      <c r="D97" s="33">
        <v>12253325</v>
      </c>
      <c r="E97" s="16">
        <f t="shared" si="2"/>
        <v>720783.8235294118</v>
      </c>
    </row>
    <row r="98" spans="1:5" ht="15">
      <c r="A98" s="14" t="s">
        <v>184</v>
      </c>
      <c r="B98" s="14" t="s">
        <v>597</v>
      </c>
      <c r="C98" s="32">
        <v>39</v>
      </c>
      <c r="D98" s="33">
        <v>15156317</v>
      </c>
      <c r="E98" s="16">
        <f t="shared" si="2"/>
        <v>388623.5128205128</v>
      </c>
    </row>
    <row r="99" spans="1:5" ht="15">
      <c r="A99" s="14" t="s">
        <v>185</v>
      </c>
      <c r="B99" s="14" t="s">
        <v>186</v>
      </c>
      <c r="C99" s="32">
        <v>173</v>
      </c>
      <c r="D99" s="33">
        <v>140524917</v>
      </c>
      <c r="E99" s="16">
        <f t="shared" si="2"/>
        <v>812282.7572254335</v>
      </c>
    </row>
    <row r="100" spans="1:5" ht="12.75">
      <c r="A100" s="14"/>
      <c r="B100" s="4" t="s">
        <v>79</v>
      </c>
      <c r="C100" s="17">
        <f>SUM(C30:C99)</f>
        <v>7478</v>
      </c>
      <c r="D100" s="31">
        <f>SUM(D30:D99)</f>
        <v>4123467501</v>
      </c>
      <c r="E100" s="17">
        <f t="shared" si="2"/>
        <v>551413.1453597218</v>
      </c>
    </row>
    <row r="101" spans="1:5" ht="12.75">
      <c r="A101" s="14"/>
      <c r="B101" s="14"/>
      <c r="C101" s="16"/>
      <c r="D101" s="11"/>
      <c r="E101" s="16"/>
    </row>
    <row r="102" spans="1:5" ht="12.75">
      <c r="A102" s="1" t="s">
        <v>39</v>
      </c>
      <c r="B102" s="4" t="s">
        <v>187</v>
      </c>
      <c r="C102" s="16"/>
      <c r="D102" s="11"/>
      <c r="E102" s="16"/>
    </row>
    <row r="103" spans="1:5" ht="15">
      <c r="A103" s="14" t="s">
        <v>35</v>
      </c>
      <c r="B103" s="14" t="s">
        <v>188</v>
      </c>
      <c r="C103" s="28">
        <v>6</v>
      </c>
      <c r="D103" s="29">
        <v>1061300</v>
      </c>
      <c r="E103" s="16">
        <f>D103/C103</f>
        <v>176883.33333333334</v>
      </c>
    </row>
    <row r="104" spans="1:5" ht="15">
      <c r="A104" s="14" t="s">
        <v>37</v>
      </c>
      <c r="B104" s="14" t="s">
        <v>189</v>
      </c>
      <c r="C104" s="28">
        <v>10</v>
      </c>
      <c r="D104" s="29">
        <v>1357300</v>
      </c>
      <c r="E104" s="16">
        <f aca="true" t="shared" si="3" ref="E104:E143">D104/C104</f>
        <v>135730</v>
      </c>
    </row>
    <row r="105" spans="1:5" ht="15">
      <c r="A105" s="14" t="s">
        <v>39</v>
      </c>
      <c r="B105" s="14" t="s">
        <v>190</v>
      </c>
      <c r="C105" s="28">
        <v>39</v>
      </c>
      <c r="D105" s="29">
        <v>8516290</v>
      </c>
      <c r="E105" s="16">
        <f t="shared" si="3"/>
        <v>218366.41025641025</v>
      </c>
    </row>
    <row r="106" spans="1:5" ht="15">
      <c r="A106" s="14" t="s">
        <v>41</v>
      </c>
      <c r="B106" s="14" t="s">
        <v>191</v>
      </c>
      <c r="C106" s="28">
        <v>114</v>
      </c>
      <c r="D106" s="29">
        <v>31932099</v>
      </c>
      <c r="E106" s="16">
        <f t="shared" si="3"/>
        <v>280106.13157894736</v>
      </c>
    </row>
    <row r="107" spans="1:5" ht="15">
      <c r="A107" s="14" t="s">
        <v>43</v>
      </c>
      <c r="B107" s="14" t="s">
        <v>192</v>
      </c>
      <c r="C107" s="28">
        <v>73</v>
      </c>
      <c r="D107" s="29">
        <v>10194252</v>
      </c>
      <c r="E107" s="16">
        <f t="shared" si="3"/>
        <v>139647.2876712329</v>
      </c>
    </row>
    <row r="108" spans="1:5" ht="15">
      <c r="A108" s="14" t="s">
        <v>45</v>
      </c>
      <c r="B108" s="14" t="s">
        <v>193</v>
      </c>
      <c r="C108" s="28">
        <v>60</v>
      </c>
      <c r="D108" s="29">
        <v>13882650</v>
      </c>
      <c r="E108" s="16">
        <f t="shared" si="3"/>
        <v>231377.5</v>
      </c>
    </row>
    <row r="109" spans="1:5" ht="15">
      <c r="A109" s="14" t="s">
        <v>47</v>
      </c>
      <c r="B109" s="14" t="s">
        <v>194</v>
      </c>
      <c r="C109" s="28">
        <v>69</v>
      </c>
      <c r="D109" s="29">
        <v>29262837</v>
      </c>
      <c r="E109" s="16">
        <f t="shared" si="3"/>
        <v>424099.0869565217</v>
      </c>
    </row>
    <row r="110" spans="1:5" ht="15">
      <c r="A110" s="14" t="s">
        <v>49</v>
      </c>
      <c r="B110" s="14" t="s">
        <v>195</v>
      </c>
      <c r="C110" s="28">
        <v>157</v>
      </c>
      <c r="D110" s="29">
        <v>40330972</v>
      </c>
      <c r="E110" s="16">
        <f t="shared" si="3"/>
        <v>256885.1719745223</v>
      </c>
    </row>
    <row r="111" spans="1:5" ht="15">
      <c r="A111" s="14" t="s">
        <v>51</v>
      </c>
      <c r="B111" s="14" t="s">
        <v>196</v>
      </c>
      <c r="C111" s="28">
        <v>33</v>
      </c>
      <c r="D111" s="29">
        <v>6360050</v>
      </c>
      <c r="E111" s="16">
        <f t="shared" si="3"/>
        <v>192728.78787878787</v>
      </c>
    </row>
    <row r="112" spans="1:5" ht="15">
      <c r="A112" s="14" t="s">
        <v>53</v>
      </c>
      <c r="B112" s="14" t="s">
        <v>197</v>
      </c>
      <c r="C112" s="28">
        <v>163</v>
      </c>
      <c r="D112" s="29">
        <v>39170276</v>
      </c>
      <c r="E112" s="16">
        <f t="shared" si="3"/>
        <v>240308.4417177914</v>
      </c>
    </row>
    <row r="113" spans="1:5" ht="15">
      <c r="A113" s="14" t="s">
        <v>55</v>
      </c>
      <c r="B113" s="14" t="s">
        <v>3</v>
      </c>
      <c r="C113" s="28">
        <v>37</v>
      </c>
      <c r="D113" s="29">
        <v>9150018</v>
      </c>
      <c r="E113" s="16">
        <f t="shared" si="3"/>
        <v>247297.7837837838</v>
      </c>
    </row>
    <row r="114" spans="1:5" ht="15">
      <c r="A114" s="14" t="s">
        <v>57</v>
      </c>
      <c r="B114" s="14" t="s">
        <v>198</v>
      </c>
      <c r="C114" s="28">
        <v>49</v>
      </c>
      <c r="D114" s="29">
        <v>6880999</v>
      </c>
      <c r="E114" s="16">
        <f t="shared" si="3"/>
        <v>140428.55102040817</v>
      </c>
    </row>
    <row r="115" spans="1:5" ht="15">
      <c r="A115" s="14" t="s">
        <v>59</v>
      </c>
      <c r="B115" s="14" t="s">
        <v>199</v>
      </c>
      <c r="C115" s="28">
        <v>519</v>
      </c>
      <c r="D115" s="29">
        <v>137608124</v>
      </c>
      <c r="E115" s="16">
        <f t="shared" si="3"/>
        <v>265140.894026975</v>
      </c>
    </row>
    <row r="116" spans="1:5" ht="15">
      <c r="A116" s="14" t="s">
        <v>60</v>
      </c>
      <c r="B116" s="14" t="s">
        <v>200</v>
      </c>
      <c r="C116" s="28">
        <v>6</v>
      </c>
      <c r="D116" s="29">
        <v>1107000</v>
      </c>
      <c r="E116" s="16">
        <f t="shared" si="3"/>
        <v>184500</v>
      </c>
    </row>
    <row r="117" spans="1:5" ht="15">
      <c r="A117" s="14" t="s">
        <v>62</v>
      </c>
      <c r="B117" s="14" t="s">
        <v>201</v>
      </c>
      <c r="C117" s="28">
        <v>122</v>
      </c>
      <c r="D117" s="29">
        <v>28437906</v>
      </c>
      <c r="E117" s="16">
        <f t="shared" si="3"/>
        <v>233097.59016393442</v>
      </c>
    </row>
    <row r="118" spans="1:5" ht="15">
      <c r="A118" s="14" t="s">
        <v>64</v>
      </c>
      <c r="B118" s="14" t="s">
        <v>202</v>
      </c>
      <c r="C118" s="28">
        <v>59</v>
      </c>
      <c r="D118" s="29">
        <v>16950118</v>
      </c>
      <c r="E118" s="16">
        <f t="shared" si="3"/>
        <v>287290.13559322036</v>
      </c>
    </row>
    <row r="119" spans="1:5" ht="15">
      <c r="A119" s="14" t="s">
        <v>66</v>
      </c>
      <c r="B119" s="14" t="s">
        <v>203</v>
      </c>
      <c r="C119" s="28">
        <v>110</v>
      </c>
      <c r="D119" s="29">
        <v>33239113</v>
      </c>
      <c r="E119" s="16">
        <f t="shared" si="3"/>
        <v>302173.7545454545</v>
      </c>
    </row>
    <row r="120" spans="1:5" ht="15">
      <c r="A120" s="14" t="s">
        <v>68</v>
      </c>
      <c r="B120" s="14" t="s">
        <v>204</v>
      </c>
      <c r="C120" s="28">
        <v>121</v>
      </c>
      <c r="D120" s="29">
        <v>34043647</v>
      </c>
      <c r="E120" s="16">
        <f t="shared" si="3"/>
        <v>281352.45454545453</v>
      </c>
    </row>
    <row r="121" spans="1:5" ht="15">
      <c r="A121" s="14" t="s">
        <v>70</v>
      </c>
      <c r="B121" s="14" t="s">
        <v>205</v>
      </c>
      <c r="C121" s="28">
        <v>111</v>
      </c>
      <c r="D121" s="29">
        <v>17270885</v>
      </c>
      <c r="E121" s="16">
        <f t="shared" si="3"/>
        <v>155593.55855855855</v>
      </c>
    </row>
    <row r="122" spans="1:5" ht="15">
      <c r="A122" s="14" t="s">
        <v>72</v>
      </c>
      <c r="B122" s="14" t="s">
        <v>206</v>
      </c>
      <c r="C122" s="28">
        <v>290</v>
      </c>
      <c r="D122" s="29">
        <v>108343278</v>
      </c>
      <c r="E122" s="16">
        <f t="shared" si="3"/>
        <v>373597.5103448276</v>
      </c>
    </row>
    <row r="123" spans="1:5" ht="15">
      <c r="A123" s="14" t="s">
        <v>74</v>
      </c>
      <c r="B123" s="14" t="s">
        <v>207</v>
      </c>
      <c r="C123" s="28">
        <v>61</v>
      </c>
      <c r="D123" s="29">
        <v>18435799</v>
      </c>
      <c r="E123" s="16">
        <f t="shared" si="3"/>
        <v>302226.2131147541</v>
      </c>
    </row>
    <row r="124" spans="1:5" ht="15">
      <c r="A124" s="14" t="s">
        <v>76</v>
      </c>
      <c r="B124" s="14" t="s">
        <v>6</v>
      </c>
      <c r="C124" s="28">
        <v>217</v>
      </c>
      <c r="D124" s="29">
        <v>112519456</v>
      </c>
      <c r="E124" s="16">
        <f t="shared" si="3"/>
        <v>518522.8387096774</v>
      </c>
    </row>
    <row r="125" spans="1:5" ht="15">
      <c r="A125" s="14" t="s">
        <v>77</v>
      </c>
      <c r="B125" s="14" t="s">
        <v>598</v>
      </c>
      <c r="C125" s="28">
        <v>67</v>
      </c>
      <c r="D125" s="29">
        <v>11457595</v>
      </c>
      <c r="E125" s="16">
        <f t="shared" si="3"/>
        <v>171008.8805970149</v>
      </c>
    </row>
    <row r="126" spans="1:5" ht="15">
      <c r="A126" s="14" t="s">
        <v>100</v>
      </c>
      <c r="B126" s="14" t="s">
        <v>599</v>
      </c>
      <c r="C126" s="28">
        <v>669</v>
      </c>
      <c r="D126" s="29">
        <v>168923542</v>
      </c>
      <c r="E126" s="16">
        <f t="shared" si="3"/>
        <v>252501.55754857996</v>
      </c>
    </row>
    <row r="127" spans="1:5" ht="15">
      <c r="A127" s="14" t="s">
        <v>102</v>
      </c>
      <c r="B127" s="14" t="s">
        <v>208</v>
      </c>
      <c r="C127" s="28">
        <v>4</v>
      </c>
      <c r="D127" s="29">
        <v>998000</v>
      </c>
      <c r="E127" s="16">
        <f t="shared" si="3"/>
        <v>249500</v>
      </c>
    </row>
    <row r="128" spans="1:5" ht="15">
      <c r="A128" s="14" t="s">
        <v>103</v>
      </c>
      <c r="B128" s="14" t="s">
        <v>600</v>
      </c>
      <c r="C128" s="28">
        <v>19</v>
      </c>
      <c r="D128" s="29">
        <v>6682400</v>
      </c>
      <c r="E128" s="16">
        <f t="shared" si="3"/>
        <v>351705.2631578947</v>
      </c>
    </row>
    <row r="129" spans="1:5" ht="15">
      <c r="A129" s="14" t="s">
        <v>105</v>
      </c>
      <c r="B129" s="14" t="s">
        <v>209</v>
      </c>
      <c r="C129" s="28">
        <v>94</v>
      </c>
      <c r="D129" s="29">
        <v>14187742</v>
      </c>
      <c r="E129" s="16">
        <f t="shared" si="3"/>
        <v>150933.4255319149</v>
      </c>
    </row>
    <row r="130" spans="1:5" ht="15">
      <c r="A130" s="14" t="s">
        <v>106</v>
      </c>
      <c r="B130" s="14" t="s">
        <v>210</v>
      </c>
      <c r="C130" s="28">
        <v>6</v>
      </c>
      <c r="D130" s="29">
        <v>1309500</v>
      </c>
      <c r="E130" s="16">
        <f t="shared" si="3"/>
        <v>218250</v>
      </c>
    </row>
    <row r="131" spans="1:5" ht="15">
      <c r="A131" s="14" t="s">
        <v>107</v>
      </c>
      <c r="B131" s="14" t="s">
        <v>211</v>
      </c>
      <c r="C131" s="28">
        <v>79</v>
      </c>
      <c r="D131" s="29">
        <v>13206800</v>
      </c>
      <c r="E131" s="16">
        <f t="shared" si="3"/>
        <v>167174.68354430379</v>
      </c>
    </row>
    <row r="132" spans="1:5" ht="15">
      <c r="A132" s="14" t="s">
        <v>109</v>
      </c>
      <c r="B132" s="14" t="s">
        <v>212</v>
      </c>
      <c r="C132" s="28">
        <v>62</v>
      </c>
      <c r="D132" s="29">
        <v>10027828</v>
      </c>
      <c r="E132" s="16">
        <f t="shared" si="3"/>
        <v>161739.16129032258</v>
      </c>
    </row>
    <row r="133" spans="1:5" ht="15">
      <c r="A133" s="14" t="s">
        <v>111</v>
      </c>
      <c r="B133" s="14" t="s">
        <v>213</v>
      </c>
      <c r="C133" s="28">
        <v>23</v>
      </c>
      <c r="D133" s="29">
        <v>6802462</v>
      </c>
      <c r="E133" s="16">
        <f t="shared" si="3"/>
        <v>295759.2173913043</v>
      </c>
    </row>
    <row r="134" spans="1:5" ht="15">
      <c r="A134" s="14" t="s">
        <v>113</v>
      </c>
      <c r="B134" s="14" t="s">
        <v>214</v>
      </c>
      <c r="C134" s="28">
        <v>57</v>
      </c>
      <c r="D134" s="29">
        <v>21004250</v>
      </c>
      <c r="E134" s="16">
        <f t="shared" si="3"/>
        <v>368495.6140350877</v>
      </c>
    </row>
    <row r="135" spans="1:5" ht="15">
      <c r="A135" s="14" t="s">
        <v>115</v>
      </c>
      <c r="B135" s="14" t="s">
        <v>215</v>
      </c>
      <c r="C135" s="28">
        <v>178</v>
      </c>
      <c r="D135" s="29">
        <v>39633916</v>
      </c>
      <c r="E135" s="16">
        <f t="shared" si="3"/>
        <v>222662.44943820225</v>
      </c>
    </row>
    <row r="136" spans="1:5" ht="15">
      <c r="A136" s="14" t="s">
        <v>117</v>
      </c>
      <c r="B136" s="14" t="s">
        <v>216</v>
      </c>
      <c r="C136" s="28">
        <v>23</v>
      </c>
      <c r="D136" s="29">
        <v>7232950</v>
      </c>
      <c r="E136" s="16">
        <f t="shared" si="3"/>
        <v>314476.0869565217</v>
      </c>
    </row>
    <row r="137" spans="1:5" ht="15">
      <c r="A137" s="14" t="s">
        <v>119</v>
      </c>
      <c r="B137" s="14" t="s">
        <v>217</v>
      </c>
      <c r="C137" s="28">
        <v>62</v>
      </c>
      <c r="D137" s="29">
        <v>19837300</v>
      </c>
      <c r="E137" s="16">
        <f t="shared" si="3"/>
        <v>319956.4516129032</v>
      </c>
    </row>
    <row r="138" spans="1:5" ht="15">
      <c r="A138" s="14" t="s">
        <v>121</v>
      </c>
      <c r="B138" s="14" t="s">
        <v>179</v>
      </c>
      <c r="C138" s="28">
        <v>3</v>
      </c>
      <c r="D138" s="29">
        <v>814000</v>
      </c>
      <c r="E138" s="16">
        <f t="shared" si="3"/>
        <v>271333.3333333333</v>
      </c>
    </row>
    <row r="139" spans="1:5" ht="15">
      <c r="A139" s="14" t="s">
        <v>123</v>
      </c>
      <c r="B139" s="14" t="s">
        <v>218</v>
      </c>
      <c r="C139" s="28">
        <v>101</v>
      </c>
      <c r="D139" s="29">
        <v>25495876</v>
      </c>
      <c r="E139" s="16">
        <f t="shared" si="3"/>
        <v>252434.41584158415</v>
      </c>
    </row>
    <row r="140" spans="1:5" ht="15">
      <c r="A140" s="14" t="s">
        <v>125</v>
      </c>
      <c r="B140" s="14" t="s">
        <v>219</v>
      </c>
      <c r="C140" s="28">
        <v>273</v>
      </c>
      <c r="D140" s="29">
        <v>42158361</v>
      </c>
      <c r="E140" s="16">
        <f t="shared" si="3"/>
        <v>154426.23076923078</v>
      </c>
    </row>
    <row r="141" spans="1:5" ht="15">
      <c r="A141" s="14" t="s">
        <v>127</v>
      </c>
      <c r="B141" s="14" t="s">
        <v>220</v>
      </c>
      <c r="C141" s="28">
        <v>8</v>
      </c>
      <c r="D141" s="29">
        <v>1999000</v>
      </c>
      <c r="E141" s="16">
        <f t="shared" si="3"/>
        <v>249875</v>
      </c>
    </row>
    <row r="142" spans="1:5" ht="15">
      <c r="A142" s="14" t="s">
        <v>129</v>
      </c>
      <c r="B142" s="14" t="s">
        <v>221</v>
      </c>
      <c r="C142" s="28">
        <v>3</v>
      </c>
      <c r="D142" s="29">
        <v>703000</v>
      </c>
      <c r="E142" s="16">
        <f t="shared" si="3"/>
        <v>234333.33333333334</v>
      </c>
    </row>
    <row r="143" spans="1:5" ht="12.75">
      <c r="A143" s="14"/>
      <c r="B143" s="4" t="s">
        <v>187</v>
      </c>
      <c r="C143" s="17">
        <f>SUM(C103:C142)</f>
        <v>4157</v>
      </c>
      <c r="D143" s="31">
        <f>SUM(D103:D142)</f>
        <v>1098528891</v>
      </c>
      <c r="E143" s="17">
        <f t="shared" si="3"/>
        <v>264260.01707962475</v>
      </c>
    </row>
    <row r="144" spans="1:5" ht="12.75">
      <c r="A144" s="14"/>
      <c r="B144" s="14"/>
      <c r="C144" s="16"/>
      <c r="D144" s="11"/>
      <c r="E144" s="16"/>
    </row>
    <row r="145" spans="1:5" ht="12.75">
      <c r="A145" s="1" t="s">
        <v>41</v>
      </c>
      <c r="B145" s="4" t="s">
        <v>222</v>
      </c>
      <c r="C145" s="16"/>
      <c r="D145" s="11"/>
      <c r="E145" s="16"/>
    </row>
    <row r="146" spans="1:5" ht="15">
      <c r="A146" s="14" t="s">
        <v>35</v>
      </c>
      <c r="B146" s="14" t="s">
        <v>223</v>
      </c>
      <c r="C146" s="28">
        <v>83</v>
      </c>
      <c r="D146" s="29">
        <v>17199880</v>
      </c>
      <c r="E146" s="16">
        <f>D146/C146</f>
        <v>207227.46987951806</v>
      </c>
    </row>
    <row r="147" spans="1:5" ht="12.75">
      <c r="A147" s="14" t="s">
        <v>37</v>
      </c>
      <c r="B147" s="14" t="s">
        <v>224</v>
      </c>
      <c r="C147" s="30">
        <v>0</v>
      </c>
      <c r="D147" s="30">
        <v>0</v>
      </c>
      <c r="E147" s="16">
        <v>0</v>
      </c>
    </row>
    <row r="148" spans="1:5" ht="15">
      <c r="A148" s="14" t="s">
        <v>39</v>
      </c>
      <c r="B148" s="14" t="s">
        <v>225</v>
      </c>
      <c r="C148" s="28">
        <v>27</v>
      </c>
      <c r="D148" s="29">
        <v>5742800</v>
      </c>
      <c r="E148" s="16">
        <f aca="true" t="shared" si="4" ref="E148:E183">D148/C148</f>
        <v>212696.2962962963</v>
      </c>
    </row>
    <row r="149" spans="1:5" ht="15">
      <c r="A149" s="14" t="s">
        <v>41</v>
      </c>
      <c r="B149" s="14" t="s">
        <v>7</v>
      </c>
      <c r="C149" s="28">
        <v>86</v>
      </c>
      <c r="D149" s="29">
        <v>13755215</v>
      </c>
      <c r="E149" s="16">
        <f t="shared" si="4"/>
        <v>159944.36046511628</v>
      </c>
    </row>
    <row r="150" spans="1:5" ht="15">
      <c r="A150" s="14" t="s">
        <v>43</v>
      </c>
      <c r="B150" s="14" t="s">
        <v>226</v>
      </c>
      <c r="C150" s="28">
        <v>77</v>
      </c>
      <c r="D150" s="29">
        <v>17524150</v>
      </c>
      <c r="E150" s="16">
        <f t="shared" si="4"/>
        <v>227586.36363636365</v>
      </c>
    </row>
    <row r="151" spans="1:5" ht="15">
      <c r="A151" s="14" t="s">
        <v>45</v>
      </c>
      <c r="B151" s="14" t="s">
        <v>227</v>
      </c>
      <c r="C151" s="28">
        <v>38</v>
      </c>
      <c r="D151" s="29">
        <v>6659000</v>
      </c>
      <c r="E151" s="16">
        <f t="shared" si="4"/>
        <v>175236.84210526315</v>
      </c>
    </row>
    <row r="152" spans="1:5" ht="15">
      <c r="A152" s="14" t="s">
        <v>47</v>
      </c>
      <c r="B152" s="14" t="s">
        <v>228</v>
      </c>
      <c r="C152" s="28">
        <v>5</v>
      </c>
      <c r="D152" s="29">
        <v>694000</v>
      </c>
      <c r="E152" s="16">
        <f t="shared" si="4"/>
        <v>138800</v>
      </c>
    </row>
    <row r="153" spans="1:5" ht="15">
      <c r="A153" s="14" t="s">
        <v>49</v>
      </c>
      <c r="B153" s="14" t="s">
        <v>229</v>
      </c>
      <c r="C153" s="28">
        <v>91</v>
      </c>
      <c r="D153" s="29">
        <v>7248179</v>
      </c>
      <c r="E153" s="16">
        <f t="shared" si="4"/>
        <v>79650.31868131868</v>
      </c>
    </row>
    <row r="154" spans="1:5" ht="15">
      <c r="A154" s="14" t="s">
        <v>51</v>
      </c>
      <c r="B154" s="14" t="s">
        <v>601</v>
      </c>
      <c r="C154" s="28">
        <v>680</v>
      </c>
      <c r="D154" s="29">
        <v>166446037</v>
      </c>
      <c r="E154" s="16">
        <f t="shared" si="4"/>
        <v>244773.58382352942</v>
      </c>
    </row>
    <row r="155" spans="1:5" ht="15">
      <c r="A155" s="14" t="s">
        <v>53</v>
      </c>
      <c r="B155" s="14" t="s">
        <v>230</v>
      </c>
      <c r="C155" s="28">
        <v>3</v>
      </c>
      <c r="D155" s="29">
        <v>438000</v>
      </c>
      <c r="E155" s="16">
        <f t="shared" si="4"/>
        <v>146000</v>
      </c>
    </row>
    <row r="156" spans="1:5" ht="15">
      <c r="A156" s="14" t="s">
        <v>55</v>
      </c>
      <c r="B156" s="14" t="s">
        <v>231</v>
      </c>
      <c r="C156" s="28">
        <v>24</v>
      </c>
      <c r="D156" s="29">
        <v>3142750</v>
      </c>
      <c r="E156" s="16">
        <f t="shared" si="4"/>
        <v>130947.91666666667</v>
      </c>
    </row>
    <row r="157" spans="1:5" ht="15">
      <c r="A157" s="14" t="s">
        <v>57</v>
      </c>
      <c r="B157" s="14" t="s">
        <v>232</v>
      </c>
      <c r="C157" s="28">
        <v>108</v>
      </c>
      <c r="D157" s="29">
        <v>24779075</v>
      </c>
      <c r="E157" s="16">
        <f t="shared" si="4"/>
        <v>229435.87962962964</v>
      </c>
    </row>
    <row r="158" spans="1:5" ht="15">
      <c r="A158" s="14" t="s">
        <v>59</v>
      </c>
      <c r="B158" s="14" t="s">
        <v>233</v>
      </c>
      <c r="C158" s="28">
        <v>19</v>
      </c>
      <c r="D158" s="29">
        <v>3951300</v>
      </c>
      <c r="E158" s="16">
        <f t="shared" si="4"/>
        <v>207963.15789473685</v>
      </c>
    </row>
    <row r="159" spans="1:5" ht="15">
      <c r="A159" s="14" t="s">
        <v>60</v>
      </c>
      <c r="B159" s="14" t="s">
        <v>234</v>
      </c>
      <c r="C159" s="28">
        <v>46</v>
      </c>
      <c r="D159" s="29">
        <v>5475140</v>
      </c>
      <c r="E159" s="16">
        <f t="shared" si="4"/>
        <v>119024.78260869565</v>
      </c>
    </row>
    <row r="160" spans="1:5" ht="15">
      <c r="A160" s="14" t="s">
        <v>62</v>
      </c>
      <c r="B160" s="14" t="s">
        <v>235</v>
      </c>
      <c r="C160" s="28">
        <v>524</v>
      </c>
      <c r="D160" s="29">
        <v>99843633</v>
      </c>
      <c r="E160" s="16">
        <f t="shared" si="4"/>
        <v>190541.28435114503</v>
      </c>
    </row>
    <row r="161" spans="1:5" ht="15">
      <c r="A161" s="14" t="s">
        <v>64</v>
      </c>
      <c r="B161" s="14" t="s">
        <v>236</v>
      </c>
      <c r="C161" s="28">
        <v>144</v>
      </c>
      <c r="D161" s="29">
        <v>33246319</v>
      </c>
      <c r="E161" s="16">
        <f t="shared" si="4"/>
        <v>230877.21527777778</v>
      </c>
    </row>
    <row r="162" spans="1:5" ht="15">
      <c r="A162" s="14" t="s">
        <v>66</v>
      </c>
      <c r="B162" s="14" t="s">
        <v>237</v>
      </c>
      <c r="C162" s="28">
        <v>171</v>
      </c>
      <c r="D162" s="29">
        <v>87540741</v>
      </c>
      <c r="E162" s="16">
        <f t="shared" si="4"/>
        <v>511934.15789473685</v>
      </c>
    </row>
    <row r="163" spans="1:5" ht="15">
      <c r="A163" s="14" t="s">
        <v>68</v>
      </c>
      <c r="B163" s="14" t="s">
        <v>238</v>
      </c>
      <c r="C163" s="28">
        <v>82</v>
      </c>
      <c r="D163" s="29">
        <v>22016249</v>
      </c>
      <c r="E163" s="16">
        <f t="shared" si="4"/>
        <v>268490.84146341466</v>
      </c>
    </row>
    <row r="164" spans="1:5" ht="15">
      <c r="A164" s="14" t="s">
        <v>70</v>
      </c>
      <c r="B164" s="14" t="s">
        <v>602</v>
      </c>
      <c r="C164" s="28">
        <v>1</v>
      </c>
      <c r="D164" s="29">
        <v>197500</v>
      </c>
      <c r="E164" s="16">
        <f t="shared" si="4"/>
        <v>197500</v>
      </c>
    </row>
    <row r="165" spans="1:5" ht="15">
      <c r="A165" s="14" t="s">
        <v>72</v>
      </c>
      <c r="B165" s="14" t="s">
        <v>239</v>
      </c>
      <c r="C165" s="28">
        <v>5</v>
      </c>
      <c r="D165" s="29">
        <v>923530</v>
      </c>
      <c r="E165" s="16">
        <f t="shared" si="4"/>
        <v>184706</v>
      </c>
    </row>
    <row r="166" spans="1:5" ht="15">
      <c r="A166" s="14" t="s">
        <v>74</v>
      </c>
      <c r="B166" s="14" t="s">
        <v>240</v>
      </c>
      <c r="C166" s="28">
        <v>10</v>
      </c>
      <c r="D166" s="29">
        <v>1561000</v>
      </c>
      <c r="E166" s="16">
        <f t="shared" si="4"/>
        <v>156100</v>
      </c>
    </row>
    <row r="167" spans="1:5" ht="15">
      <c r="A167" s="14" t="s">
        <v>76</v>
      </c>
      <c r="B167" s="14" t="s">
        <v>241</v>
      </c>
      <c r="C167" s="28">
        <v>72</v>
      </c>
      <c r="D167" s="29">
        <v>8195920</v>
      </c>
      <c r="E167" s="16">
        <f t="shared" si="4"/>
        <v>113832.22222222222</v>
      </c>
    </row>
    <row r="168" spans="1:5" ht="15">
      <c r="A168" s="14" t="s">
        <v>77</v>
      </c>
      <c r="B168" s="14" t="s">
        <v>242</v>
      </c>
      <c r="C168" s="28">
        <v>42</v>
      </c>
      <c r="D168" s="29">
        <v>6699850</v>
      </c>
      <c r="E168" s="16">
        <f t="shared" si="4"/>
        <v>159520.2380952381</v>
      </c>
    </row>
    <row r="169" spans="1:5" ht="15">
      <c r="A169" s="14" t="s">
        <v>100</v>
      </c>
      <c r="B169" s="14" t="s">
        <v>243</v>
      </c>
      <c r="C169" s="28">
        <v>26</v>
      </c>
      <c r="D169" s="29">
        <v>5152600</v>
      </c>
      <c r="E169" s="16">
        <f t="shared" si="4"/>
        <v>198176.92307692306</v>
      </c>
    </row>
    <row r="170" spans="1:5" ht="15">
      <c r="A170" s="14" t="s">
        <v>102</v>
      </c>
      <c r="B170" s="14" t="s">
        <v>603</v>
      </c>
      <c r="C170" s="28">
        <v>39</v>
      </c>
      <c r="D170" s="29">
        <v>5912129</v>
      </c>
      <c r="E170" s="16">
        <f t="shared" si="4"/>
        <v>151593.05128205128</v>
      </c>
    </row>
    <row r="171" spans="1:5" ht="15">
      <c r="A171" s="14" t="s">
        <v>103</v>
      </c>
      <c r="B171" s="14" t="s">
        <v>244</v>
      </c>
      <c r="C171" s="28">
        <v>37</v>
      </c>
      <c r="D171" s="29">
        <v>6436200</v>
      </c>
      <c r="E171" s="16">
        <f t="shared" si="4"/>
        <v>173951.35135135136</v>
      </c>
    </row>
    <row r="172" spans="1:5" ht="15">
      <c r="A172" s="14" t="s">
        <v>105</v>
      </c>
      <c r="B172" s="14" t="s">
        <v>245</v>
      </c>
      <c r="C172" s="28">
        <v>145</v>
      </c>
      <c r="D172" s="29">
        <v>20931812</v>
      </c>
      <c r="E172" s="16">
        <f t="shared" si="4"/>
        <v>144357.32413793102</v>
      </c>
    </row>
    <row r="173" spans="1:5" ht="15">
      <c r="A173" s="14" t="s">
        <v>106</v>
      </c>
      <c r="B173" s="14" t="s">
        <v>246</v>
      </c>
      <c r="C173" s="28">
        <v>14</v>
      </c>
      <c r="D173" s="29">
        <v>1953506</v>
      </c>
      <c r="E173" s="16">
        <f t="shared" si="4"/>
        <v>139536.14285714287</v>
      </c>
    </row>
    <row r="174" spans="1:5" ht="12.75">
      <c r="A174" s="14" t="s">
        <v>107</v>
      </c>
      <c r="B174" s="14" t="s">
        <v>247</v>
      </c>
      <c r="C174" s="30">
        <v>0</v>
      </c>
      <c r="D174" s="30">
        <v>0</v>
      </c>
      <c r="E174" s="16">
        <v>0</v>
      </c>
    </row>
    <row r="175" spans="1:5" ht="15">
      <c r="A175" s="14" t="s">
        <v>109</v>
      </c>
      <c r="B175" s="14" t="s">
        <v>248</v>
      </c>
      <c r="C175" s="28">
        <v>56</v>
      </c>
      <c r="D175" s="29">
        <v>8671700</v>
      </c>
      <c r="E175" s="16">
        <f t="shared" si="4"/>
        <v>154851.7857142857</v>
      </c>
    </row>
    <row r="176" spans="1:5" ht="15">
      <c r="A176" s="14" t="s">
        <v>111</v>
      </c>
      <c r="B176" s="14" t="s">
        <v>249</v>
      </c>
      <c r="C176" s="28">
        <v>36</v>
      </c>
      <c r="D176" s="29">
        <v>5534200</v>
      </c>
      <c r="E176" s="16">
        <f t="shared" si="4"/>
        <v>153727.77777777778</v>
      </c>
    </row>
    <row r="177" spans="1:5" ht="15">
      <c r="A177" s="14" t="s">
        <v>113</v>
      </c>
      <c r="B177" s="14" t="s">
        <v>250</v>
      </c>
      <c r="C177" s="28">
        <v>48</v>
      </c>
      <c r="D177" s="29">
        <v>7608937</v>
      </c>
      <c r="E177" s="16">
        <f t="shared" si="4"/>
        <v>158519.52083333334</v>
      </c>
    </row>
    <row r="178" spans="1:5" ht="12.75">
      <c r="A178" s="14" t="s">
        <v>115</v>
      </c>
      <c r="B178" s="14" t="s">
        <v>251</v>
      </c>
      <c r="C178" s="30">
        <v>0</v>
      </c>
      <c r="D178" s="30">
        <v>0</v>
      </c>
      <c r="E178" s="16">
        <v>0</v>
      </c>
    </row>
    <row r="179" spans="1:5" ht="15">
      <c r="A179" s="14" t="s">
        <v>117</v>
      </c>
      <c r="B179" s="14" t="s">
        <v>252</v>
      </c>
      <c r="C179" s="28">
        <v>315</v>
      </c>
      <c r="D179" s="29">
        <v>96080886</v>
      </c>
      <c r="E179" s="16">
        <f t="shared" si="4"/>
        <v>305018.6857142857</v>
      </c>
    </row>
    <row r="180" spans="1:5" ht="15">
      <c r="A180" s="14" t="s">
        <v>119</v>
      </c>
      <c r="B180" s="14" t="s">
        <v>253</v>
      </c>
      <c r="C180" s="28">
        <v>79</v>
      </c>
      <c r="D180" s="29">
        <v>15103000</v>
      </c>
      <c r="E180" s="16">
        <f t="shared" si="4"/>
        <v>191177.21518987342</v>
      </c>
    </row>
    <row r="181" spans="1:5" ht="15">
      <c r="A181" s="14" t="s">
        <v>121</v>
      </c>
      <c r="B181" s="14" t="s">
        <v>254</v>
      </c>
      <c r="C181" s="28">
        <v>322</v>
      </c>
      <c r="D181" s="29">
        <v>60588718</v>
      </c>
      <c r="E181" s="16">
        <f t="shared" si="4"/>
        <v>188163.7204968944</v>
      </c>
    </row>
    <row r="182" spans="1:5" ht="15">
      <c r="A182" s="14" t="s">
        <v>123</v>
      </c>
      <c r="B182" s="14" t="s">
        <v>255</v>
      </c>
      <c r="C182" s="28">
        <v>6</v>
      </c>
      <c r="D182" s="29">
        <v>409500</v>
      </c>
      <c r="E182" s="16">
        <f t="shared" si="4"/>
        <v>68250</v>
      </c>
    </row>
    <row r="183" spans="1:5" ht="12.75">
      <c r="A183" s="14"/>
      <c r="B183" s="4" t="s">
        <v>222</v>
      </c>
      <c r="C183" s="17">
        <f>SUM(C146:C182)</f>
        <v>3461</v>
      </c>
      <c r="D183" s="31">
        <f>SUM(D146:D182)</f>
        <v>767663456</v>
      </c>
      <c r="E183" s="17">
        <f t="shared" si="4"/>
        <v>221803.94568043918</v>
      </c>
    </row>
    <row r="184" spans="1:5" ht="12.75">
      <c r="A184" s="14"/>
      <c r="B184" s="14"/>
      <c r="C184" s="16"/>
      <c r="D184" s="11"/>
      <c r="E184" s="16"/>
    </row>
    <row r="185" spans="1:5" ht="12.75">
      <c r="A185" s="1" t="s">
        <v>43</v>
      </c>
      <c r="B185" s="4" t="s">
        <v>256</v>
      </c>
      <c r="C185" s="16"/>
      <c r="D185" s="11"/>
      <c r="E185" s="16"/>
    </row>
    <row r="186" spans="1:5" ht="15">
      <c r="A186" s="14" t="s">
        <v>35</v>
      </c>
      <c r="B186" s="14" t="s">
        <v>257</v>
      </c>
      <c r="C186" s="28">
        <v>236</v>
      </c>
      <c r="D186" s="29">
        <v>337463933</v>
      </c>
      <c r="E186" s="16">
        <f>D186/C186</f>
        <v>1429931.9194915255</v>
      </c>
    </row>
    <row r="187" spans="1:5" ht="15">
      <c r="A187" s="14" t="s">
        <v>37</v>
      </c>
      <c r="B187" s="14" t="s">
        <v>32</v>
      </c>
      <c r="C187" s="28">
        <v>117</v>
      </c>
      <c r="D187" s="29">
        <v>67751488</v>
      </c>
      <c r="E187" s="16">
        <f aca="true" t="shared" si="5" ref="E187:E202">D187/C187</f>
        <v>579072.547008547</v>
      </c>
    </row>
    <row r="188" spans="1:5" ht="15">
      <c r="A188" s="14" t="s">
        <v>39</v>
      </c>
      <c r="B188" s="14" t="s">
        <v>258</v>
      </c>
      <c r="C188" s="28">
        <v>26</v>
      </c>
      <c r="D188" s="29">
        <v>19453000</v>
      </c>
      <c r="E188" s="16">
        <f t="shared" si="5"/>
        <v>748192.3076923077</v>
      </c>
    </row>
    <row r="189" spans="1:5" ht="15">
      <c r="A189" s="14" t="s">
        <v>41</v>
      </c>
      <c r="B189" s="14" t="s">
        <v>259</v>
      </c>
      <c r="C189" s="28">
        <v>39</v>
      </c>
      <c r="D189" s="29">
        <v>10293124</v>
      </c>
      <c r="E189" s="16">
        <f t="shared" si="5"/>
        <v>263926.25641025644</v>
      </c>
    </row>
    <row r="190" spans="1:5" ht="15">
      <c r="A190" s="14" t="s">
        <v>43</v>
      </c>
      <c r="B190" s="14" t="s">
        <v>260</v>
      </c>
      <c r="C190" s="28">
        <v>409</v>
      </c>
      <c r="D190" s="29">
        <v>118263294</v>
      </c>
      <c r="E190" s="16">
        <f t="shared" si="5"/>
        <v>289152.3080684597</v>
      </c>
    </row>
    <row r="191" spans="1:5" ht="15">
      <c r="A191" s="14" t="s">
        <v>45</v>
      </c>
      <c r="B191" s="14" t="s">
        <v>261</v>
      </c>
      <c r="C191" s="28">
        <v>195</v>
      </c>
      <c r="D191" s="29">
        <v>54755385</v>
      </c>
      <c r="E191" s="16">
        <f t="shared" si="5"/>
        <v>280796.8461538461</v>
      </c>
    </row>
    <row r="192" spans="1:5" ht="15">
      <c r="A192" s="14" t="s">
        <v>47</v>
      </c>
      <c r="B192" s="14" t="s">
        <v>262</v>
      </c>
      <c r="C192" s="28">
        <v>315</v>
      </c>
      <c r="D192" s="29">
        <v>86955554</v>
      </c>
      <c r="E192" s="16">
        <f t="shared" si="5"/>
        <v>276049.3777777778</v>
      </c>
    </row>
    <row r="193" spans="1:5" ht="15">
      <c r="A193" s="14" t="s">
        <v>49</v>
      </c>
      <c r="B193" s="14" t="s">
        <v>263</v>
      </c>
      <c r="C193" s="28">
        <v>665</v>
      </c>
      <c r="D193" s="29">
        <v>391984883</v>
      </c>
      <c r="E193" s="16">
        <f t="shared" si="5"/>
        <v>589450.9518796992</v>
      </c>
    </row>
    <row r="194" spans="1:5" ht="15">
      <c r="A194" s="14" t="s">
        <v>51</v>
      </c>
      <c r="B194" s="14" t="s">
        <v>264</v>
      </c>
      <c r="C194" s="28">
        <v>237</v>
      </c>
      <c r="D194" s="29">
        <v>157151572</v>
      </c>
      <c r="E194" s="16">
        <f t="shared" si="5"/>
        <v>663086.8016877638</v>
      </c>
    </row>
    <row r="195" spans="1:5" ht="15">
      <c r="A195" s="14" t="s">
        <v>53</v>
      </c>
      <c r="B195" s="14" t="s">
        <v>265</v>
      </c>
      <c r="C195" s="28">
        <v>142</v>
      </c>
      <c r="D195" s="29">
        <v>219237568</v>
      </c>
      <c r="E195" s="16">
        <f t="shared" si="5"/>
        <v>1543926.5352112676</v>
      </c>
    </row>
    <row r="196" spans="1:5" ht="15">
      <c r="A196" s="14" t="s">
        <v>55</v>
      </c>
      <c r="B196" s="14" t="s">
        <v>266</v>
      </c>
      <c r="C196" s="28">
        <v>104</v>
      </c>
      <c r="D196" s="29">
        <v>39222509</v>
      </c>
      <c r="E196" s="16">
        <f t="shared" si="5"/>
        <v>377139.5096153846</v>
      </c>
    </row>
    <row r="197" spans="1:5" ht="15">
      <c r="A197" s="14" t="s">
        <v>57</v>
      </c>
      <c r="B197" s="14" t="s">
        <v>267</v>
      </c>
      <c r="C197" s="28">
        <v>27</v>
      </c>
      <c r="D197" s="29">
        <v>12132500</v>
      </c>
      <c r="E197" s="16">
        <f t="shared" si="5"/>
        <v>449351.85185185185</v>
      </c>
    </row>
    <row r="198" spans="1:5" ht="15">
      <c r="A198" s="14" t="s">
        <v>59</v>
      </c>
      <c r="B198" s="14" t="s">
        <v>268</v>
      </c>
      <c r="C198" s="28">
        <v>16</v>
      </c>
      <c r="D198" s="29">
        <v>3910400</v>
      </c>
      <c r="E198" s="16">
        <f t="shared" si="5"/>
        <v>244400</v>
      </c>
    </row>
    <row r="199" spans="1:5" ht="15">
      <c r="A199" s="14" t="s">
        <v>60</v>
      </c>
      <c r="B199" s="14" t="s">
        <v>269</v>
      </c>
      <c r="C199" s="28">
        <v>175</v>
      </c>
      <c r="D199" s="29">
        <v>36805055</v>
      </c>
      <c r="E199" s="16">
        <f t="shared" si="5"/>
        <v>210314.6</v>
      </c>
    </row>
    <row r="200" spans="1:5" ht="15">
      <c r="A200" s="14" t="s">
        <v>62</v>
      </c>
      <c r="B200" s="14" t="s">
        <v>270</v>
      </c>
      <c r="C200" s="28">
        <v>224</v>
      </c>
      <c r="D200" s="29">
        <v>76693362</v>
      </c>
      <c r="E200" s="16">
        <f t="shared" si="5"/>
        <v>342381.08035714284</v>
      </c>
    </row>
    <row r="201" spans="1:5" ht="15">
      <c r="A201" s="14" t="s">
        <v>64</v>
      </c>
      <c r="B201" s="14" t="s">
        <v>604</v>
      </c>
      <c r="C201" s="28">
        <v>3</v>
      </c>
      <c r="D201" s="29">
        <v>730000</v>
      </c>
      <c r="E201" s="16">
        <f t="shared" si="5"/>
        <v>243333.33333333334</v>
      </c>
    </row>
    <row r="202" spans="1:5" ht="12.75">
      <c r="A202" s="14"/>
      <c r="B202" s="4" t="s">
        <v>256</v>
      </c>
      <c r="C202" s="17">
        <f>SUM(C186:C201)</f>
        <v>2930</v>
      </c>
      <c r="D202" s="31">
        <f>SUM(D186:D201)</f>
        <v>1632803627</v>
      </c>
      <c r="E202" s="17">
        <f t="shared" si="5"/>
        <v>557270.8624573379</v>
      </c>
    </row>
    <row r="203" spans="1:5" ht="12.75">
      <c r="A203" s="14"/>
      <c r="B203" s="14"/>
      <c r="C203" s="16"/>
      <c r="D203" s="11"/>
      <c r="E203" s="16"/>
    </row>
    <row r="204" spans="1:5" ht="12.75">
      <c r="A204" s="1" t="s">
        <v>45</v>
      </c>
      <c r="B204" s="4" t="s">
        <v>271</v>
      </c>
      <c r="C204" s="16"/>
      <c r="D204" s="11"/>
      <c r="E204" s="16"/>
    </row>
    <row r="205" spans="1:5" ht="15">
      <c r="A205" s="14" t="s">
        <v>35</v>
      </c>
      <c r="B205" s="14" t="s">
        <v>272</v>
      </c>
      <c r="C205" s="28">
        <v>46</v>
      </c>
      <c r="D205" s="29">
        <v>4270800</v>
      </c>
      <c r="E205" s="16">
        <f>D205/C205</f>
        <v>92843.47826086957</v>
      </c>
    </row>
    <row r="206" spans="1:5" ht="15">
      <c r="A206" s="14" t="s">
        <v>37</v>
      </c>
      <c r="B206" s="14" t="s">
        <v>273</v>
      </c>
      <c r="C206" s="28">
        <v>19</v>
      </c>
      <c r="D206" s="29">
        <v>2509400</v>
      </c>
      <c r="E206" s="16">
        <f aca="true" t="shared" si="6" ref="E206:E219">D206/C206</f>
        <v>132073.68421052632</v>
      </c>
    </row>
    <row r="207" spans="1:5" ht="15">
      <c r="A207" s="14" t="s">
        <v>39</v>
      </c>
      <c r="B207" s="14" t="s">
        <v>274</v>
      </c>
      <c r="C207" s="28">
        <v>13</v>
      </c>
      <c r="D207" s="29">
        <v>2076900</v>
      </c>
      <c r="E207" s="16">
        <f t="shared" si="6"/>
        <v>159761.53846153847</v>
      </c>
    </row>
    <row r="208" spans="1:5" ht="15">
      <c r="A208" s="14" t="s">
        <v>41</v>
      </c>
      <c r="B208" s="14" t="s">
        <v>275</v>
      </c>
      <c r="C208" s="28">
        <v>9</v>
      </c>
      <c r="D208" s="29">
        <v>1402500</v>
      </c>
      <c r="E208" s="16">
        <f t="shared" si="6"/>
        <v>155833.33333333334</v>
      </c>
    </row>
    <row r="209" spans="1:5" ht="15">
      <c r="A209" s="14" t="s">
        <v>43</v>
      </c>
      <c r="B209" s="14" t="s">
        <v>276</v>
      </c>
      <c r="C209" s="28">
        <v>14</v>
      </c>
      <c r="D209" s="29">
        <v>2322900</v>
      </c>
      <c r="E209" s="16">
        <f t="shared" si="6"/>
        <v>165921.42857142858</v>
      </c>
    </row>
    <row r="210" spans="1:5" ht="12.75">
      <c r="A210" s="14" t="s">
        <v>45</v>
      </c>
      <c r="B210" s="14" t="s">
        <v>277</v>
      </c>
      <c r="C210" s="30">
        <v>0</v>
      </c>
      <c r="D210" s="30">
        <v>0</v>
      </c>
      <c r="E210" s="16">
        <v>0</v>
      </c>
    </row>
    <row r="211" spans="1:5" ht="15">
      <c r="A211" s="14" t="s">
        <v>47</v>
      </c>
      <c r="B211" s="14" t="s">
        <v>278</v>
      </c>
      <c r="C211" s="28">
        <v>15</v>
      </c>
      <c r="D211" s="29">
        <v>2922300</v>
      </c>
      <c r="E211" s="16">
        <f t="shared" si="6"/>
        <v>194820</v>
      </c>
    </row>
    <row r="212" spans="1:5" ht="15">
      <c r="A212" s="14" t="s">
        <v>49</v>
      </c>
      <c r="B212" s="14" t="s">
        <v>279</v>
      </c>
      <c r="C212" s="28">
        <v>24</v>
      </c>
      <c r="D212" s="29">
        <v>4252200</v>
      </c>
      <c r="E212" s="16">
        <f t="shared" si="6"/>
        <v>177175</v>
      </c>
    </row>
    <row r="213" spans="1:5" ht="15">
      <c r="A213" s="14" t="s">
        <v>51</v>
      </c>
      <c r="B213" s="14" t="s">
        <v>280</v>
      </c>
      <c r="C213" s="28">
        <v>13</v>
      </c>
      <c r="D213" s="29">
        <v>2066020</v>
      </c>
      <c r="E213" s="16">
        <f t="shared" si="6"/>
        <v>158924.61538461538</v>
      </c>
    </row>
    <row r="214" spans="1:5" ht="15">
      <c r="A214" s="14" t="s">
        <v>53</v>
      </c>
      <c r="B214" s="14" t="s">
        <v>281</v>
      </c>
      <c r="C214" s="28">
        <v>174</v>
      </c>
      <c r="D214" s="29">
        <v>26393912</v>
      </c>
      <c r="E214" s="16">
        <f t="shared" si="6"/>
        <v>151689.14942528735</v>
      </c>
    </row>
    <row r="215" spans="1:5" ht="15">
      <c r="A215" s="14" t="s">
        <v>55</v>
      </c>
      <c r="B215" s="14" t="s">
        <v>282</v>
      </c>
      <c r="C215" s="28">
        <v>3</v>
      </c>
      <c r="D215" s="29">
        <v>328000</v>
      </c>
      <c r="E215" s="16">
        <f t="shared" si="6"/>
        <v>109333.33333333333</v>
      </c>
    </row>
    <row r="216" spans="1:5" ht="15">
      <c r="A216" s="14" t="s">
        <v>57</v>
      </c>
      <c r="B216" s="14" t="s">
        <v>283</v>
      </c>
      <c r="C216" s="28">
        <v>4</v>
      </c>
      <c r="D216" s="29">
        <v>744400</v>
      </c>
      <c r="E216" s="16">
        <f t="shared" si="6"/>
        <v>186100</v>
      </c>
    </row>
    <row r="217" spans="1:5" ht="15">
      <c r="A217" s="14" t="s">
        <v>59</v>
      </c>
      <c r="B217" s="14" t="s">
        <v>284</v>
      </c>
      <c r="C217" s="28">
        <v>63</v>
      </c>
      <c r="D217" s="29">
        <v>11998120</v>
      </c>
      <c r="E217" s="16">
        <f t="shared" si="6"/>
        <v>190446.3492063492</v>
      </c>
    </row>
    <row r="218" spans="1:5" ht="15">
      <c r="A218" s="14" t="s">
        <v>60</v>
      </c>
      <c r="B218" s="14" t="s">
        <v>285</v>
      </c>
      <c r="C218" s="28">
        <v>329</v>
      </c>
      <c r="D218" s="29">
        <v>58752079</v>
      </c>
      <c r="E218" s="16">
        <f t="shared" si="6"/>
        <v>178577.74772036474</v>
      </c>
    </row>
    <row r="219" spans="1:7" ht="12.75">
      <c r="A219" s="14"/>
      <c r="B219" s="4" t="s">
        <v>271</v>
      </c>
      <c r="C219" s="17">
        <f>SUM(C205:C218)</f>
        <v>726</v>
      </c>
      <c r="D219" s="31">
        <f>SUM(D205:D218)</f>
        <v>120039531</v>
      </c>
      <c r="E219" s="17">
        <f t="shared" si="6"/>
        <v>165343.70661157026</v>
      </c>
      <c r="G219" s="27"/>
    </row>
    <row r="220" spans="1:5" ht="12.75">
      <c r="A220" s="14"/>
      <c r="B220" s="14"/>
      <c r="C220" s="16"/>
      <c r="D220" s="11"/>
      <c r="E220" s="16"/>
    </row>
    <row r="221" spans="1:5" ht="12.75">
      <c r="A221" s="1" t="s">
        <v>47</v>
      </c>
      <c r="B221" s="4" t="s">
        <v>286</v>
      </c>
      <c r="C221" s="16"/>
      <c r="D221" s="11"/>
      <c r="E221" s="16"/>
    </row>
    <row r="222" spans="1:5" ht="15">
      <c r="A222" s="14" t="s">
        <v>35</v>
      </c>
      <c r="B222" s="14" t="s">
        <v>543</v>
      </c>
      <c r="C222" s="28">
        <v>160</v>
      </c>
      <c r="D222" s="29">
        <v>40608021</v>
      </c>
      <c r="E222" s="16">
        <f>D222/C222</f>
        <v>253800.13125</v>
      </c>
    </row>
    <row r="223" spans="1:5" ht="15">
      <c r="A223" s="14" t="s">
        <v>37</v>
      </c>
      <c r="B223" s="14" t="s">
        <v>544</v>
      </c>
      <c r="C223" s="28">
        <v>381</v>
      </c>
      <c r="D223" s="29">
        <v>120488868</v>
      </c>
      <c r="E223" s="16">
        <f aca="true" t="shared" si="7" ref="E223:E244">D223/C223</f>
        <v>316243.74803149607</v>
      </c>
    </row>
    <row r="224" spans="1:5" ht="15">
      <c r="A224" s="14" t="s">
        <v>39</v>
      </c>
      <c r="B224" s="14" t="s">
        <v>605</v>
      </c>
      <c r="C224" s="28">
        <v>28</v>
      </c>
      <c r="D224" s="29">
        <v>11417700</v>
      </c>
      <c r="E224" s="16">
        <f t="shared" si="7"/>
        <v>407775</v>
      </c>
    </row>
    <row r="225" spans="1:5" ht="15">
      <c r="A225" s="14" t="s">
        <v>41</v>
      </c>
      <c r="B225" s="14" t="s">
        <v>606</v>
      </c>
      <c r="C225" s="28">
        <v>101</v>
      </c>
      <c r="D225" s="29">
        <v>49562453</v>
      </c>
      <c r="E225" s="16">
        <f t="shared" si="7"/>
        <v>490717.35643564357</v>
      </c>
    </row>
    <row r="226" spans="1:5" ht="15">
      <c r="A226" s="14" t="s">
        <v>43</v>
      </c>
      <c r="B226" s="14" t="s">
        <v>287</v>
      </c>
      <c r="C226" s="28">
        <v>148</v>
      </c>
      <c r="D226" s="29">
        <v>27469114</v>
      </c>
      <c r="E226" s="16">
        <f t="shared" si="7"/>
        <v>185602.12162162163</v>
      </c>
    </row>
    <row r="227" spans="1:5" ht="15">
      <c r="A227" s="14" t="s">
        <v>45</v>
      </c>
      <c r="B227" s="14" t="s">
        <v>8</v>
      </c>
      <c r="C227" s="28">
        <v>10</v>
      </c>
      <c r="D227" s="29">
        <v>13302600</v>
      </c>
      <c r="E227" s="16">
        <f t="shared" si="7"/>
        <v>1330260</v>
      </c>
    </row>
    <row r="228" spans="1:5" ht="15">
      <c r="A228" s="14" t="s">
        <v>47</v>
      </c>
      <c r="B228" s="14" t="s">
        <v>276</v>
      </c>
      <c r="C228" s="28">
        <v>76</v>
      </c>
      <c r="D228" s="29">
        <v>37781211</v>
      </c>
      <c r="E228" s="16">
        <f t="shared" si="7"/>
        <v>497121.19736842107</v>
      </c>
    </row>
    <row r="229" spans="1:5" ht="15">
      <c r="A229" s="14" t="s">
        <v>49</v>
      </c>
      <c r="B229" s="14" t="s">
        <v>607</v>
      </c>
      <c r="C229" s="28">
        <v>97</v>
      </c>
      <c r="D229" s="29">
        <v>70613669</v>
      </c>
      <c r="E229" s="16">
        <f t="shared" si="7"/>
        <v>727975.969072165</v>
      </c>
    </row>
    <row r="230" spans="1:5" ht="15">
      <c r="A230" s="14" t="s">
        <v>51</v>
      </c>
      <c r="B230" s="14" t="s">
        <v>547</v>
      </c>
      <c r="C230" s="28">
        <v>30</v>
      </c>
      <c r="D230" s="29">
        <v>4474900</v>
      </c>
      <c r="E230" s="16">
        <f t="shared" si="7"/>
        <v>149163.33333333334</v>
      </c>
    </row>
    <row r="231" spans="1:5" ht="15">
      <c r="A231" s="14" t="s">
        <v>53</v>
      </c>
      <c r="B231" s="14" t="s">
        <v>288</v>
      </c>
      <c r="C231" s="28">
        <v>341</v>
      </c>
      <c r="D231" s="29">
        <v>224222071</v>
      </c>
      <c r="E231" s="16">
        <f t="shared" si="7"/>
        <v>657542.7302052786</v>
      </c>
    </row>
    <row r="232" spans="1:5" ht="15">
      <c r="A232" s="14" t="s">
        <v>55</v>
      </c>
      <c r="B232" s="14" t="s">
        <v>289</v>
      </c>
      <c r="C232" s="28">
        <v>113</v>
      </c>
      <c r="D232" s="29">
        <v>69946422</v>
      </c>
      <c r="E232" s="16">
        <f t="shared" si="7"/>
        <v>618994.8849557522</v>
      </c>
    </row>
    <row r="233" spans="1:5" ht="15">
      <c r="A233" s="14" t="s">
        <v>57</v>
      </c>
      <c r="B233" s="14" t="s">
        <v>290</v>
      </c>
      <c r="C233" s="28">
        <v>123</v>
      </c>
      <c r="D233" s="29">
        <v>157414184</v>
      </c>
      <c r="E233" s="16">
        <f t="shared" si="7"/>
        <v>1279790.1138211382</v>
      </c>
    </row>
    <row r="234" spans="1:5" ht="15">
      <c r="A234" s="14" t="s">
        <v>59</v>
      </c>
      <c r="B234" s="14" t="s">
        <v>546</v>
      </c>
      <c r="C234" s="28">
        <v>417</v>
      </c>
      <c r="D234" s="29">
        <v>303185775</v>
      </c>
      <c r="E234" s="16">
        <f t="shared" si="7"/>
        <v>727064.2086330935</v>
      </c>
    </row>
    <row r="235" spans="1:5" ht="15">
      <c r="A235" s="14" t="s">
        <v>60</v>
      </c>
      <c r="B235" s="14" t="s">
        <v>291</v>
      </c>
      <c r="C235" s="28">
        <v>895</v>
      </c>
      <c r="D235" s="29">
        <v>215134722</v>
      </c>
      <c r="E235" s="16">
        <f t="shared" si="7"/>
        <v>240373.9910614525</v>
      </c>
    </row>
    <row r="236" spans="1:5" ht="15">
      <c r="A236" s="14" t="s">
        <v>62</v>
      </c>
      <c r="B236" s="14" t="s">
        <v>9</v>
      </c>
      <c r="C236" s="28">
        <v>62</v>
      </c>
      <c r="D236" s="29">
        <v>47956450</v>
      </c>
      <c r="E236" s="16">
        <f t="shared" si="7"/>
        <v>773491.1290322581</v>
      </c>
    </row>
    <row r="237" spans="1:5" ht="15">
      <c r="A237" s="14" t="s">
        <v>64</v>
      </c>
      <c r="B237" s="14" t="s">
        <v>545</v>
      </c>
      <c r="C237" s="28">
        <v>247</v>
      </c>
      <c r="D237" s="29">
        <v>92386762</v>
      </c>
      <c r="E237" s="16">
        <f t="shared" si="7"/>
        <v>374035.4736842105</v>
      </c>
    </row>
    <row r="238" spans="1:5" ht="15">
      <c r="A238" s="14" t="s">
        <v>66</v>
      </c>
      <c r="B238" s="14" t="s">
        <v>10</v>
      </c>
      <c r="C238" s="28">
        <v>35</v>
      </c>
      <c r="D238" s="29">
        <v>10095800</v>
      </c>
      <c r="E238" s="16">
        <f t="shared" si="7"/>
        <v>288451.4285714286</v>
      </c>
    </row>
    <row r="239" spans="1:5" ht="15">
      <c r="A239" s="14" t="s">
        <v>68</v>
      </c>
      <c r="B239" s="14" t="s">
        <v>292</v>
      </c>
      <c r="C239" s="28">
        <v>47</v>
      </c>
      <c r="D239" s="29">
        <v>25799400</v>
      </c>
      <c r="E239" s="16">
        <f t="shared" si="7"/>
        <v>548923.4042553192</v>
      </c>
    </row>
    <row r="240" spans="1:5" ht="15">
      <c r="A240" s="14" t="s">
        <v>70</v>
      </c>
      <c r="B240" s="14" t="s">
        <v>608</v>
      </c>
      <c r="C240" s="28">
        <v>81</v>
      </c>
      <c r="D240" s="29">
        <v>53894063</v>
      </c>
      <c r="E240" s="16">
        <f t="shared" si="7"/>
        <v>665358.8024691358</v>
      </c>
    </row>
    <row r="241" spans="1:5" ht="15">
      <c r="A241" s="14" t="s">
        <v>72</v>
      </c>
      <c r="B241" s="14" t="s">
        <v>609</v>
      </c>
      <c r="C241" s="28">
        <v>214</v>
      </c>
      <c r="D241" s="29">
        <v>91422717</v>
      </c>
      <c r="E241" s="16">
        <f t="shared" si="7"/>
        <v>427208.9579439252</v>
      </c>
    </row>
    <row r="242" spans="1:5" ht="15">
      <c r="A242" s="14" t="s">
        <v>74</v>
      </c>
      <c r="B242" s="14" t="s">
        <v>11</v>
      </c>
      <c r="C242" s="28">
        <v>93</v>
      </c>
      <c r="D242" s="29">
        <v>46022942</v>
      </c>
      <c r="E242" s="16">
        <f t="shared" si="7"/>
        <v>494870.34408602153</v>
      </c>
    </row>
    <row r="243" spans="1:5" ht="15">
      <c r="A243" s="14" t="s">
        <v>76</v>
      </c>
      <c r="B243" s="14" t="s">
        <v>12</v>
      </c>
      <c r="C243" s="28">
        <v>491</v>
      </c>
      <c r="D243" s="29">
        <v>192906255</v>
      </c>
      <c r="E243" s="16">
        <f t="shared" si="7"/>
        <v>392884.42973523424</v>
      </c>
    </row>
    <row r="244" spans="1:5" ht="12.75">
      <c r="A244" s="14"/>
      <c r="B244" s="4" t="s">
        <v>286</v>
      </c>
      <c r="C244" s="17">
        <f>SUM(C222:C243)</f>
        <v>4190</v>
      </c>
      <c r="D244" s="31">
        <f>SUM(D222:D243)</f>
        <v>1906106099</v>
      </c>
      <c r="E244" s="17">
        <f t="shared" si="7"/>
        <v>454917.9233890215</v>
      </c>
    </row>
    <row r="245" spans="1:5" ht="12.75">
      <c r="A245" s="14"/>
      <c r="B245" s="14"/>
      <c r="C245" s="16"/>
      <c r="D245" s="11"/>
      <c r="E245" s="16"/>
    </row>
    <row r="246" spans="1:5" ht="12.75">
      <c r="A246" s="1" t="s">
        <v>49</v>
      </c>
      <c r="B246" s="4" t="s">
        <v>293</v>
      </c>
      <c r="C246" s="16"/>
      <c r="D246" s="11"/>
      <c r="E246" s="16"/>
    </row>
    <row r="247" spans="1:5" ht="15">
      <c r="A247" s="14" t="s">
        <v>35</v>
      </c>
      <c r="B247" s="14" t="s">
        <v>294</v>
      </c>
      <c r="C247" s="28">
        <v>49</v>
      </c>
      <c r="D247" s="29">
        <v>8183550</v>
      </c>
      <c r="E247" s="16">
        <f>D247/C247</f>
        <v>167011.22448979592</v>
      </c>
    </row>
    <row r="248" spans="1:5" ht="15">
      <c r="A248" s="14" t="s">
        <v>37</v>
      </c>
      <c r="B248" s="14" t="s">
        <v>295</v>
      </c>
      <c r="C248" s="28">
        <v>250</v>
      </c>
      <c r="D248" s="29">
        <v>48025966</v>
      </c>
      <c r="E248" s="16">
        <f aca="true" t="shared" si="8" ref="E248:E271">D248/C248</f>
        <v>192103.864</v>
      </c>
    </row>
    <row r="249" spans="1:5" ht="15">
      <c r="A249" s="14" t="s">
        <v>39</v>
      </c>
      <c r="B249" s="14" t="s">
        <v>296</v>
      </c>
      <c r="C249" s="28">
        <v>129</v>
      </c>
      <c r="D249" s="29">
        <v>38832150</v>
      </c>
      <c r="E249" s="16">
        <f t="shared" si="8"/>
        <v>301024.4186046512</v>
      </c>
    </row>
    <row r="250" spans="1:5" ht="15">
      <c r="A250" s="14" t="s">
        <v>41</v>
      </c>
      <c r="B250" s="14" t="s">
        <v>297</v>
      </c>
      <c r="C250" s="28">
        <v>21</v>
      </c>
      <c r="D250" s="29">
        <v>5313000</v>
      </c>
      <c r="E250" s="16">
        <f t="shared" si="8"/>
        <v>253000</v>
      </c>
    </row>
    <row r="251" spans="1:5" ht="15">
      <c r="A251" s="14" t="s">
        <v>43</v>
      </c>
      <c r="B251" s="14" t="s">
        <v>298</v>
      </c>
      <c r="C251" s="28">
        <v>119</v>
      </c>
      <c r="D251" s="29">
        <v>25685990</v>
      </c>
      <c r="E251" s="16">
        <f t="shared" si="8"/>
        <v>215848.65546218486</v>
      </c>
    </row>
    <row r="252" spans="1:5" ht="15">
      <c r="A252" s="14" t="s">
        <v>45</v>
      </c>
      <c r="B252" s="14" t="s">
        <v>299</v>
      </c>
      <c r="C252" s="28">
        <v>176</v>
      </c>
      <c r="D252" s="29">
        <v>34032527</v>
      </c>
      <c r="E252" s="16">
        <f t="shared" si="8"/>
        <v>193366.63068181818</v>
      </c>
    </row>
    <row r="253" spans="1:5" ht="15">
      <c r="A253" s="14" t="s">
        <v>47</v>
      </c>
      <c r="B253" s="14" t="s">
        <v>277</v>
      </c>
      <c r="C253" s="28">
        <v>40</v>
      </c>
      <c r="D253" s="29">
        <v>6853100</v>
      </c>
      <c r="E253" s="16">
        <f t="shared" si="8"/>
        <v>171327.5</v>
      </c>
    </row>
    <row r="254" spans="1:5" ht="15">
      <c r="A254" s="14" t="s">
        <v>49</v>
      </c>
      <c r="B254" s="14" t="s">
        <v>300</v>
      </c>
      <c r="C254" s="28">
        <v>44</v>
      </c>
      <c r="D254" s="29">
        <v>13006900</v>
      </c>
      <c r="E254" s="16">
        <f t="shared" si="8"/>
        <v>295611.36363636365</v>
      </c>
    </row>
    <row r="255" spans="1:5" ht="15">
      <c r="A255" s="14" t="s">
        <v>51</v>
      </c>
      <c r="B255" s="14" t="s">
        <v>301</v>
      </c>
      <c r="C255" s="28">
        <v>59</v>
      </c>
      <c r="D255" s="29">
        <v>12804230</v>
      </c>
      <c r="E255" s="16">
        <f t="shared" si="8"/>
        <v>217020.84745762713</v>
      </c>
    </row>
    <row r="256" spans="1:5" ht="15">
      <c r="A256" s="14" t="s">
        <v>53</v>
      </c>
      <c r="B256" s="14" t="s">
        <v>610</v>
      </c>
      <c r="C256" s="28">
        <v>133</v>
      </c>
      <c r="D256" s="29">
        <v>28060838</v>
      </c>
      <c r="E256" s="16">
        <f t="shared" si="8"/>
        <v>210983.74436090226</v>
      </c>
    </row>
    <row r="257" spans="1:5" ht="15">
      <c r="A257" s="14" t="s">
        <v>55</v>
      </c>
      <c r="B257" s="14" t="s">
        <v>302</v>
      </c>
      <c r="C257" s="28">
        <v>249</v>
      </c>
      <c r="D257" s="29">
        <v>52154952</v>
      </c>
      <c r="E257" s="16">
        <f t="shared" si="8"/>
        <v>209457.63855421686</v>
      </c>
    </row>
    <row r="258" spans="1:5" ht="15">
      <c r="A258" s="14" t="s">
        <v>57</v>
      </c>
      <c r="B258" s="14" t="s">
        <v>13</v>
      </c>
      <c r="C258" s="28">
        <v>17</v>
      </c>
      <c r="D258" s="29">
        <v>2219000</v>
      </c>
      <c r="E258" s="16">
        <f t="shared" si="8"/>
        <v>130529.41176470589</v>
      </c>
    </row>
    <row r="259" spans="1:5" ht="15">
      <c r="A259" s="14" t="s">
        <v>59</v>
      </c>
      <c r="B259" s="14" t="s">
        <v>303</v>
      </c>
      <c r="C259" s="28">
        <v>12</v>
      </c>
      <c r="D259" s="29">
        <v>2426700</v>
      </c>
      <c r="E259" s="16">
        <f t="shared" si="8"/>
        <v>202225</v>
      </c>
    </row>
    <row r="260" spans="1:5" ht="15">
      <c r="A260" s="14" t="s">
        <v>60</v>
      </c>
      <c r="B260" s="14" t="s">
        <v>304</v>
      </c>
      <c r="C260" s="28">
        <v>23</v>
      </c>
      <c r="D260" s="29">
        <v>3812570</v>
      </c>
      <c r="E260" s="16">
        <f t="shared" si="8"/>
        <v>165763.91304347827</v>
      </c>
    </row>
    <row r="261" spans="1:5" ht="15">
      <c r="A261" s="14" t="s">
        <v>62</v>
      </c>
      <c r="B261" s="14" t="s">
        <v>305</v>
      </c>
      <c r="C261" s="28">
        <v>73</v>
      </c>
      <c r="D261" s="29">
        <v>12808739</v>
      </c>
      <c r="E261" s="16">
        <f t="shared" si="8"/>
        <v>175462.1780821918</v>
      </c>
    </row>
    <row r="262" spans="1:5" ht="15">
      <c r="A262" s="14" t="s">
        <v>64</v>
      </c>
      <c r="B262" s="14" t="s">
        <v>611</v>
      </c>
      <c r="C262" s="28">
        <v>23</v>
      </c>
      <c r="D262" s="29">
        <v>7877622</v>
      </c>
      <c r="E262" s="16">
        <f t="shared" si="8"/>
        <v>342505.3043478261</v>
      </c>
    </row>
    <row r="263" spans="1:5" ht="15">
      <c r="A263" s="14" t="s">
        <v>66</v>
      </c>
      <c r="B263" s="14" t="s">
        <v>306</v>
      </c>
      <c r="C263" s="28">
        <v>34</v>
      </c>
      <c r="D263" s="29">
        <v>6904163</v>
      </c>
      <c r="E263" s="16">
        <f t="shared" si="8"/>
        <v>203063.61764705883</v>
      </c>
    </row>
    <row r="264" spans="1:5" ht="15">
      <c r="A264" s="14" t="s">
        <v>68</v>
      </c>
      <c r="B264" s="14" t="s">
        <v>179</v>
      </c>
      <c r="C264" s="28">
        <v>448</v>
      </c>
      <c r="D264" s="29">
        <v>103256823</v>
      </c>
      <c r="E264" s="16">
        <f t="shared" si="8"/>
        <v>230483.9799107143</v>
      </c>
    </row>
    <row r="265" spans="1:5" ht="15">
      <c r="A265" s="14" t="s">
        <v>70</v>
      </c>
      <c r="B265" s="14" t="s">
        <v>307</v>
      </c>
      <c r="C265" s="28">
        <v>32</v>
      </c>
      <c r="D265" s="29">
        <v>9089900</v>
      </c>
      <c r="E265" s="16">
        <f t="shared" si="8"/>
        <v>284059.375</v>
      </c>
    </row>
    <row r="266" spans="1:5" ht="15">
      <c r="A266" s="14" t="s">
        <v>72</v>
      </c>
      <c r="B266" s="14" t="s">
        <v>308</v>
      </c>
      <c r="C266" s="28">
        <v>195</v>
      </c>
      <c r="D266" s="29">
        <v>38991650</v>
      </c>
      <c r="E266" s="16">
        <f t="shared" si="8"/>
        <v>199957.1794871795</v>
      </c>
    </row>
    <row r="267" spans="1:5" ht="15">
      <c r="A267" s="14" t="s">
        <v>74</v>
      </c>
      <c r="B267" s="14" t="s">
        <v>309</v>
      </c>
      <c r="C267" s="28">
        <v>27</v>
      </c>
      <c r="D267" s="29">
        <v>3646550</v>
      </c>
      <c r="E267" s="16">
        <f t="shared" si="8"/>
        <v>135057.40740740742</v>
      </c>
    </row>
    <row r="268" spans="1:5" ht="15">
      <c r="A268" s="14" t="s">
        <v>76</v>
      </c>
      <c r="B268" s="14" t="s">
        <v>310</v>
      </c>
      <c r="C268" s="28">
        <v>74</v>
      </c>
      <c r="D268" s="29">
        <v>11424955</v>
      </c>
      <c r="E268" s="16">
        <f t="shared" si="8"/>
        <v>154391.2837837838</v>
      </c>
    </row>
    <row r="269" spans="1:5" ht="15">
      <c r="A269" s="14" t="s">
        <v>77</v>
      </c>
      <c r="B269" s="14" t="s">
        <v>311</v>
      </c>
      <c r="C269" s="28">
        <v>17</v>
      </c>
      <c r="D269" s="29">
        <v>3456700</v>
      </c>
      <c r="E269" s="16">
        <f t="shared" si="8"/>
        <v>203335.29411764705</v>
      </c>
    </row>
    <row r="270" spans="1:5" ht="15">
      <c r="A270" s="14" t="s">
        <v>100</v>
      </c>
      <c r="B270" s="14" t="s">
        <v>312</v>
      </c>
      <c r="C270" s="28">
        <v>129</v>
      </c>
      <c r="D270" s="29">
        <v>40858797</v>
      </c>
      <c r="E270" s="16">
        <f t="shared" si="8"/>
        <v>316734.8604651163</v>
      </c>
    </row>
    <row r="271" spans="1:5" ht="12.75">
      <c r="A271" s="14"/>
      <c r="B271" s="4" t="s">
        <v>293</v>
      </c>
      <c r="C271" s="17">
        <f>SUM(C247:C270)</f>
        <v>2373</v>
      </c>
      <c r="D271" s="31">
        <f>SUM(D247:D270)</f>
        <v>519727372</v>
      </c>
      <c r="E271" s="17">
        <f t="shared" si="8"/>
        <v>219017.01306363253</v>
      </c>
    </row>
    <row r="272" spans="1:5" ht="12.75">
      <c r="A272" s="14"/>
      <c r="B272" s="14"/>
      <c r="C272" s="16"/>
      <c r="D272" s="11"/>
      <c r="E272" s="16"/>
    </row>
    <row r="273" spans="1:5" ht="12.75">
      <c r="A273" s="1" t="s">
        <v>51</v>
      </c>
      <c r="B273" s="4" t="s">
        <v>313</v>
      </c>
      <c r="C273" s="16"/>
      <c r="D273" s="11"/>
      <c r="E273" s="16"/>
    </row>
    <row r="274" spans="1:5" ht="15">
      <c r="A274" s="14" t="s">
        <v>35</v>
      </c>
      <c r="B274" s="14" t="s">
        <v>314</v>
      </c>
      <c r="C274" s="28">
        <v>427</v>
      </c>
      <c r="D274" s="29">
        <v>135001864</v>
      </c>
      <c r="E274" s="16">
        <f>D274/C274</f>
        <v>316163.61592505855</v>
      </c>
    </row>
    <row r="275" spans="1:5" ht="15">
      <c r="A275" s="14" t="s">
        <v>37</v>
      </c>
      <c r="B275" s="14" t="s">
        <v>315</v>
      </c>
      <c r="C275" s="28">
        <v>2</v>
      </c>
      <c r="D275" s="29">
        <v>618000</v>
      </c>
      <c r="E275" s="16">
        <f aca="true" t="shared" si="9" ref="E275:E286">D275/C275</f>
        <v>309000</v>
      </c>
    </row>
    <row r="276" spans="1:5" ht="15">
      <c r="A276" s="14" t="s">
        <v>39</v>
      </c>
      <c r="B276" s="14" t="s">
        <v>316</v>
      </c>
      <c r="C276" s="28">
        <v>121</v>
      </c>
      <c r="D276" s="29">
        <v>41579863</v>
      </c>
      <c r="E276" s="16">
        <f t="shared" si="9"/>
        <v>343635.2314049587</v>
      </c>
    </row>
    <row r="277" spans="1:5" ht="15">
      <c r="A277" s="14" t="s">
        <v>41</v>
      </c>
      <c r="B277" s="14" t="s">
        <v>317</v>
      </c>
      <c r="C277" s="28">
        <v>67</v>
      </c>
      <c r="D277" s="29">
        <v>23968600</v>
      </c>
      <c r="E277" s="16">
        <f t="shared" si="9"/>
        <v>357740.29850746266</v>
      </c>
    </row>
    <row r="278" spans="1:5" ht="15">
      <c r="A278" s="14" t="s">
        <v>43</v>
      </c>
      <c r="B278" s="14" t="s">
        <v>318</v>
      </c>
      <c r="C278" s="28">
        <v>900</v>
      </c>
      <c r="D278" s="29">
        <v>714523702</v>
      </c>
      <c r="E278" s="16">
        <f t="shared" si="9"/>
        <v>793915.2244444444</v>
      </c>
    </row>
    <row r="279" spans="1:5" ht="15">
      <c r="A279" s="14" t="s">
        <v>45</v>
      </c>
      <c r="B279" s="14" t="s">
        <v>319</v>
      </c>
      <c r="C279" s="28">
        <v>1985</v>
      </c>
      <c r="D279" s="29">
        <v>812570834</v>
      </c>
      <c r="E279" s="16">
        <f t="shared" si="9"/>
        <v>409355.5838790932</v>
      </c>
    </row>
    <row r="280" spans="1:5" ht="15">
      <c r="A280" s="14" t="s">
        <v>47</v>
      </c>
      <c r="B280" s="14" t="s">
        <v>320</v>
      </c>
      <c r="C280" s="28">
        <v>130</v>
      </c>
      <c r="D280" s="29">
        <v>41081400</v>
      </c>
      <c r="E280" s="16">
        <f t="shared" si="9"/>
        <v>316010.76923076925</v>
      </c>
    </row>
    <row r="281" spans="1:5" ht="15">
      <c r="A281" s="14" t="s">
        <v>49</v>
      </c>
      <c r="B281" s="14" t="s">
        <v>321</v>
      </c>
      <c r="C281" s="28">
        <v>380</v>
      </c>
      <c r="D281" s="29">
        <v>133846892</v>
      </c>
      <c r="E281" s="16">
        <f t="shared" si="9"/>
        <v>352228.66315789474</v>
      </c>
    </row>
    <row r="282" spans="1:5" ht="15">
      <c r="A282" s="14" t="s">
        <v>51</v>
      </c>
      <c r="B282" s="14" t="s">
        <v>322</v>
      </c>
      <c r="C282" s="28">
        <v>174</v>
      </c>
      <c r="D282" s="29">
        <v>72421107</v>
      </c>
      <c r="E282" s="16">
        <f t="shared" si="9"/>
        <v>416213.2586206897</v>
      </c>
    </row>
    <row r="283" spans="1:5" ht="15">
      <c r="A283" s="14" t="s">
        <v>53</v>
      </c>
      <c r="B283" s="14" t="s">
        <v>323</v>
      </c>
      <c r="C283" s="28">
        <v>244</v>
      </c>
      <c r="D283" s="29">
        <v>78552299</v>
      </c>
      <c r="E283" s="16">
        <f t="shared" si="9"/>
        <v>321935.6516393443</v>
      </c>
    </row>
    <row r="284" spans="1:5" ht="15">
      <c r="A284" s="14" t="s">
        <v>55</v>
      </c>
      <c r="B284" s="14" t="s">
        <v>324</v>
      </c>
      <c r="C284" s="28">
        <v>175</v>
      </c>
      <c r="D284" s="29">
        <v>151306571</v>
      </c>
      <c r="E284" s="16">
        <f t="shared" si="9"/>
        <v>864608.9771428572</v>
      </c>
    </row>
    <row r="285" spans="1:5" ht="15">
      <c r="A285" s="14" t="s">
        <v>57</v>
      </c>
      <c r="B285" s="14" t="s">
        <v>325</v>
      </c>
      <c r="C285" s="28">
        <v>174</v>
      </c>
      <c r="D285" s="29">
        <v>55349228</v>
      </c>
      <c r="E285" s="16">
        <f t="shared" si="9"/>
        <v>318099.0114942529</v>
      </c>
    </row>
    <row r="286" spans="1:5" ht="12.75">
      <c r="A286" s="14"/>
      <c r="B286" s="4" t="s">
        <v>313</v>
      </c>
      <c r="C286" s="17">
        <f>SUM(C274:C285)</f>
        <v>4779</v>
      </c>
      <c r="D286" s="31">
        <f>SUM(D274:D285)</f>
        <v>2260820360</v>
      </c>
      <c r="E286" s="17">
        <f t="shared" si="9"/>
        <v>473073.94015484414</v>
      </c>
    </row>
    <row r="287" spans="1:5" ht="12.75">
      <c r="A287" s="14"/>
      <c r="B287" s="14"/>
      <c r="C287" s="16"/>
      <c r="D287" s="11"/>
      <c r="E287" s="16"/>
    </row>
    <row r="288" spans="1:5" ht="12.75">
      <c r="A288" s="1" t="s">
        <v>53</v>
      </c>
      <c r="B288" s="4" t="s">
        <v>326</v>
      </c>
      <c r="C288" s="16"/>
      <c r="D288" s="11"/>
      <c r="E288" s="16"/>
    </row>
    <row r="289" spans="1:5" ht="15">
      <c r="A289" s="14" t="s">
        <v>35</v>
      </c>
      <c r="B289" s="14" t="s">
        <v>327</v>
      </c>
      <c r="C289" s="28">
        <v>45</v>
      </c>
      <c r="D289" s="29">
        <v>21210950</v>
      </c>
      <c r="E289" s="16">
        <f>D289/C289</f>
        <v>471354.44444444444</v>
      </c>
    </row>
    <row r="290" spans="1:5" ht="15">
      <c r="A290" s="14" t="s">
        <v>37</v>
      </c>
      <c r="B290" s="14" t="s">
        <v>612</v>
      </c>
      <c r="C290" s="28">
        <v>42</v>
      </c>
      <c r="D290" s="29">
        <v>17459800</v>
      </c>
      <c r="E290" s="16">
        <f aca="true" t="shared" si="10" ref="E290:E315">D290/C290</f>
        <v>415709.5238095238</v>
      </c>
    </row>
    <row r="291" spans="1:5" ht="15">
      <c r="A291" s="14" t="s">
        <v>39</v>
      </c>
      <c r="B291" s="14" t="s">
        <v>328</v>
      </c>
      <c r="C291" s="28">
        <v>7</v>
      </c>
      <c r="D291" s="29">
        <v>1804000</v>
      </c>
      <c r="E291" s="16">
        <f t="shared" si="10"/>
        <v>257714.2857142857</v>
      </c>
    </row>
    <row r="292" spans="1:5" ht="15">
      <c r="A292" s="14" t="s">
        <v>41</v>
      </c>
      <c r="B292" s="14" t="s">
        <v>329</v>
      </c>
      <c r="C292" s="28">
        <v>11</v>
      </c>
      <c r="D292" s="29">
        <v>4490134</v>
      </c>
      <c r="E292" s="16">
        <f t="shared" si="10"/>
        <v>408194</v>
      </c>
    </row>
    <row r="293" spans="1:5" ht="15">
      <c r="A293" s="14" t="s">
        <v>43</v>
      </c>
      <c r="B293" s="14" t="s">
        <v>330</v>
      </c>
      <c r="C293" s="28">
        <v>14</v>
      </c>
      <c r="D293" s="29">
        <v>4610500</v>
      </c>
      <c r="E293" s="16">
        <f t="shared" si="10"/>
        <v>329321.4285714286</v>
      </c>
    </row>
    <row r="294" spans="1:5" ht="15">
      <c r="A294" s="14" t="s">
        <v>45</v>
      </c>
      <c r="B294" s="14" t="s">
        <v>14</v>
      </c>
      <c r="C294" s="28">
        <v>138</v>
      </c>
      <c r="D294" s="29">
        <v>59467480</v>
      </c>
      <c r="E294" s="16">
        <f t="shared" si="10"/>
        <v>430923.768115942</v>
      </c>
    </row>
    <row r="295" spans="1:5" ht="15">
      <c r="A295" s="14" t="s">
        <v>47</v>
      </c>
      <c r="B295" s="14" t="s">
        <v>331</v>
      </c>
      <c r="C295" s="28">
        <v>31</v>
      </c>
      <c r="D295" s="29">
        <v>15310500</v>
      </c>
      <c r="E295" s="16">
        <f t="shared" si="10"/>
        <v>493887.0967741936</v>
      </c>
    </row>
    <row r="296" spans="1:5" ht="15">
      <c r="A296" s="14" t="s">
        <v>49</v>
      </c>
      <c r="B296" s="14" t="s">
        <v>332</v>
      </c>
      <c r="C296" s="28">
        <v>25</v>
      </c>
      <c r="D296" s="29">
        <v>9823325</v>
      </c>
      <c r="E296" s="16">
        <f t="shared" si="10"/>
        <v>392933</v>
      </c>
    </row>
    <row r="297" spans="1:5" ht="15">
      <c r="A297" s="14" t="s">
        <v>51</v>
      </c>
      <c r="B297" s="14" t="s">
        <v>333</v>
      </c>
      <c r="C297" s="28">
        <v>5</v>
      </c>
      <c r="D297" s="29">
        <v>1540000</v>
      </c>
      <c r="E297" s="16">
        <f t="shared" si="10"/>
        <v>308000</v>
      </c>
    </row>
    <row r="298" spans="1:5" ht="15">
      <c r="A298" s="14" t="s">
        <v>53</v>
      </c>
      <c r="B298" s="14" t="s">
        <v>298</v>
      </c>
      <c r="C298" s="28">
        <v>27</v>
      </c>
      <c r="D298" s="29">
        <v>16146400</v>
      </c>
      <c r="E298" s="16">
        <f t="shared" si="10"/>
        <v>598014.8148148148</v>
      </c>
    </row>
    <row r="299" spans="1:5" ht="15">
      <c r="A299" s="14" t="s">
        <v>55</v>
      </c>
      <c r="B299" s="14" t="s">
        <v>15</v>
      </c>
      <c r="C299" s="28">
        <v>10</v>
      </c>
      <c r="D299" s="29">
        <v>3022500</v>
      </c>
      <c r="E299" s="16">
        <f t="shared" si="10"/>
        <v>302250</v>
      </c>
    </row>
    <row r="300" spans="1:5" ht="15">
      <c r="A300" s="14" t="s">
        <v>57</v>
      </c>
      <c r="B300" s="14" t="s">
        <v>16</v>
      </c>
      <c r="C300" s="28">
        <v>21</v>
      </c>
      <c r="D300" s="29">
        <v>4799860</v>
      </c>
      <c r="E300" s="16">
        <f t="shared" si="10"/>
        <v>228564.7619047619</v>
      </c>
    </row>
    <row r="301" spans="1:5" ht="15">
      <c r="A301" s="14" t="s">
        <v>59</v>
      </c>
      <c r="B301" s="14" t="s">
        <v>334</v>
      </c>
      <c r="C301" s="28">
        <v>15</v>
      </c>
      <c r="D301" s="29">
        <v>4214150</v>
      </c>
      <c r="E301" s="16">
        <f t="shared" si="10"/>
        <v>280943.3333333333</v>
      </c>
    </row>
    <row r="302" spans="1:5" ht="15">
      <c r="A302" s="14" t="s">
        <v>60</v>
      </c>
      <c r="B302" s="14" t="s">
        <v>335</v>
      </c>
      <c r="C302" s="28">
        <v>55</v>
      </c>
      <c r="D302" s="29">
        <v>15053317</v>
      </c>
      <c r="E302" s="16">
        <f t="shared" si="10"/>
        <v>273696.67272727273</v>
      </c>
    </row>
    <row r="303" spans="1:5" ht="15">
      <c r="A303" s="14" t="s">
        <v>62</v>
      </c>
      <c r="B303" s="14" t="s">
        <v>336</v>
      </c>
      <c r="C303" s="28">
        <v>49</v>
      </c>
      <c r="D303" s="29">
        <v>15697587</v>
      </c>
      <c r="E303" s="16">
        <f t="shared" si="10"/>
        <v>320358.9183673469</v>
      </c>
    </row>
    <row r="304" spans="1:5" ht="15">
      <c r="A304" s="14" t="s">
        <v>64</v>
      </c>
      <c r="B304" s="14" t="s">
        <v>17</v>
      </c>
      <c r="C304" s="28">
        <v>26</v>
      </c>
      <c r="D304" s="29">
        <v>9583000</v>
      </c>
      <c r="E304" s="16">
        <f t="shared" si="10"/>
        <v>368576.92307692306</v>
      </c>
    </row>
    <row r="305" spans="1:5" ht="15">
      <c r="A305" s="14" t="s">
        <v>66</v>
      </c>
      <c r="B305" s="14" t="s">
        <v>613</v>
      </c>
      <c r="C305" s="28">
        <v>24</v>
      </c>
      <c r="D305" s="29">
        <v>10186000</v>
      </c>
      <c r="E305" s="16">
        <f t="shared" si="10"/>
        <v>424416.6666666667</v>
      </c>
    </row>
    <row r="306" spans="1:5" ht="15">
      <c r="A306" s="14" t="s">
        <v>68</v>
      </c>
      <c r="B306" s="14" t="s">
        <v>337</v>
      </c>
      <c r="C306" s="28">
        <v>8</v>
      </c>
      <c r="D306" s="29">
        <v>2744000</v>
      </c>
      <c r="E306" s="16">
        <f t="shared" si="10"/>
        <v>343000</v>
      </c>
    </row>
    <row r="307" spans="1:5" ht="15">
      <c r="A307" s="14" t="s">
        <v>70</v>
      </c>
      <c r="B307" s="14" t="s">
        <v>338</v>
      </c>
      <c r="C307" s="28">
        <v>50</v>
      </c>
      <c r="D307" s="29">
        <v>20551200</v>
      </c>
      <c r="E307" s="16">
        <f t="shared" si="10"/>
        <v>411024</v>
      </c>
    </row>
    <row r="308" spans="1:5" ht="15">
      <c r="A308" s="14" t="s">
        <v>72</v>
      </c>
      <c r="B308" s="14" t="s">
        <v>339</v>
      </c>
      <c r="C308" s="28">
        <v>12</v>
      </c>
      <c r="D308" s="29">
        <v>2393150</v>
      </c>
      <c r="E308" s="16">
        <f t="shared" si="10"/>
        <v>199429.16666666666</v>
      </c>
    </row>
    <row r="309" spans="1:5" ht="15">
      <c r="A309" s="14" t="s">
        <v>74</v>
      </c>
      <c r="B309" s="14" t="s">
        <v>341</v>
      </c>
      <c r="C309" s="28">
        <v>297</v>
      </c>
      <c r="D309" s="29">
        <v>114602729</v>
      </c>
      <c r="E309" s="16">
        <f t="shared" si="10"/>
        <v>385867.7744107744</v>
      </c>
    </row>
    <row r="310" spans="1:5" ht="15">
      <c r="A310" s="14" t="s">
        <v>76</v>
      </c>
      <c r="B310" s="14" t="s">
        <v>342</v>
      </c>
      <c r="C310" s="28">
        <v>154</v>
      </c>
      <c r="D310" s="29">
        <v>65985778</v>
      </c>
      <c r="E310" s="16">
        <f t="shared" si="10"/>
        <v>428479.0779220779</v>
      </c>
    </row>
    <row r="311" spans="1:5" ht="15">
      <c r="A311" s="14" t="s">
        <v>77</v>
      </c>
      <c r="B311" s="14" t="s">
        <v>343</v>
      </c>
      <c r="C311" s="28">
        <v>5</v>
      </c>
      <c r="D311" s="29">
        <v>1431000</v>
      </c>
      <c r="E311" s="16">
        <f t="shared" si="10"/>
        <v>286200</v>
      </c>
    </row>
    <row r="312" spans="1:5" ht="15">
      <c r="A312" s="14" t="s">
        <v>100</v>
      </c>
      <c r="B312" s="14" t="s">
        <v>344</v>
      </c>
      <c r="C312" s="28">
        <v>68</v>
      </c>
      <c r="D312" s="29">
        <v>49170320</v>
      </c>
      <c r="E312" s="16">
        <f t="shared" si="10"/>
        <v>723092.9411764706</v>
      </c>
    </row>
    <row r="313" spans="1:5" ht="15">
      <c r="A313" s="14" t="s">
        <v>102</v>
      </c>
      <c r="B313" s="14" t="s">
        <v>345</v>
      </c>
      <c r="C313" s="28">
        <v>59</v>
      </c>
      <c r="D313" s="29">
        <v>19954063</v>
      </c>
      <c r="E313" s="16">
        <f t="shared" si="10"/>
        <v>338204.4576271186</v>
      </c>
    </row>
    <row r="314" spans="1:5" ht="15">
      <c r="A314" s="14" t="s">
        <v>103</v>
      </c>
      <c r="B314" s="14" t="s">
        <v>346</v>
      </c>
      <c r="C314" s="28">
        <v>8</v>
      </c>
      <c r="D314" s="29">
        <v>3445000</v>
      </c>
      <c r="E314" s="16">
        <f t="shared" si="10"/>
        <v>430625</v>
      </c>
    </row>
    <row r="315" spans="1:5" ht="12.75">
      <c r="A315" s="14"/>
      <c r="B315" s="4" t="s">
        <v>326</v>
      </c>
      <c r="C315" s="17">
        <f>SUM(C289:C314)</f>
        <v>1206</v>
      </c>
      <c r="D315" s="31">
        <f>SUM(D289:D314)</f>
        <v>494696743</v>
      </c>
      <c r="E315" s="17">
        <f t="shared" si="10"/>
        <v>410196.30431177444</v>
      </c>
    </row>
    <row r="316" spans="1:5" ht="12.75">
      <c r="A316" s="14"/>
      <c r="B316" s="14"/>
      <c r="C316" s="16"/>
      <c r="D316" s="11"/>
      <c r="E316" s="16"/>
    </row>
    <row r="317" spans="1:5" ht="12.75">
      <c r="A317" s="1" t="s">
        <v>55</v>
      </c>
      <c r="B317" s="4" t="s">
        <v>347</v>
      </c>
      <c r="C317" s="16"/>
      <c r="D317" s="11"/>
      <c r="E317" s="16"/>
    </row>
    <row r="318" spans="1:5" ht="15">
      <c r="A318" s="14" t="s">
        <v>35</v>
      </c>
      <c r="B318" s="14" t="s">
        <v>348</v>
      </c>
      <c r="C318" s="28">
        <v>300</v>
      </c>
      <c r="D318" s="29">
        <v>85799618</v>
      </c>
      <c r="E318" s="16">
        <f>D318/C318</f>
        <v>285998.7266666667</v>
      </c>
    </row>
    <row r="319" spans="1:5" ht="15">
      <c r="A319" s="14" t="s">
        <v>37</v>
      </c>
      <c r="B319" s="14" t="s">
        <v>349</v>
      </c>
      <c r="C319" s="28">
        <v>313</v>
      </c>
      <c r="D319" s="29">
        <v>61934225</v>
      </c>
      <c r="E319" s="16">
        <f aca="true" t="shared" si="11" ref="E319:E330">D319/C319</f>
        <v>197872.9233226837</v>
      </c>
    </row>
    <row r="320" spans="1:5" ht="15">
      <c r="A320" s="14" t="s">
        <v>39</v>
      </c>
      <c r="B320" s="14" t="s">
        <v>58</v>
      </c>
      <c r="C320" s="28">
        <v>723</v>
      </c>
      <c r="D320" s="29">
        <v>166128779</v>
      </c>
      <c r="E320" s="16">
        <f t="shared" si="11"/>
        <v>229777.01106500693</v>
      </c>
    </row>
    <row r="321" spans="1:5" ht="15">
      <c r="A321" s="14" t="s">
        <v>41</v>
      </c>
      <c r="B321" s="14" t="s">
        <v>18</v>
      </c>
      <c r="C321" s="28">
        <v>47</v>
      </c>
      <c r="D321" s="29">
        <v>9821500</v>
      </c>
      <c r="E321" s="16">
        <f t="shared" si="11"/>
        <v>208968.085106383</v>
      </c>
    </row>
    <row r="322" spans="1:5" ht="15">
      <c r="A322" s="14" t="s">
        <v>43</v>
      </c>
      <c r="B322" s="14" t="s">
        <v>350</v>
      </c>
      <c r="C322" s="28">
        <v>24</v>
      </c>
      <c r="D322" s="29">
        <v>10813900</v>
      </c>
      <c r="E322" s="16">
        <f t="shared" si="11"/>
        <v>450579.1666666667</v>
      </c>
    </row>
    <row r="323" spans="1:5" ht="15">
      <c r="A323" s="14" t="s">
        <v>45</v>
      </c>
      <c r="B323" s="14" t="s">
        <v>278</v>
      </c>
      <c r="C323" s="28">
        <v>240</v>
      </c>
      <c r="D323" s="29">
        <v>120256542</v>
      </c>
      <c r="E323" s="16">
        <f t="shared" si="11"/>
        <v>501068.925</v>
      </c>
    </row>
    <row r="324" spans="1:5" ht="15">
      <c r="A324" s="14" t="s">
        <v>47</v>
      </c>
      <c r="B324" s="14" t="s">
        <v>279</v>
      </c>
      <c r="C324" s="28">
        <v>314</v>
      </c>
      <c r="D324" s="29">
        <v>101436249</v>
      </c>
      <c r="E324" s="16">
        <f t="shared" si="11"/>
        <v>323045.3789808917</v>
      </c>
    </row>
    <row r="325" spans="1:5" ht="15">
      <c r="A325" s="14" t="s">
        <v>49</v>
      </c>
      <c r="B325" s="14" t="s">
        <v>614</v>
      </c>
      <c r="C325" s="28">
        <v>46</v>
      </c>
      <c r="D325" s="29">
        <v>23805100</v>
      </c>
      <c r="E325" s="16">
        <f t="shared" si="11"/>
        <v>517502.17391304346</v>
      </c>
    </row>
    <row r="326" spans="1:5" ht="15">
      <c r="A326" s="14" t="s">
        <v>55</v>
      </c>
      <c r="B326" s="14" t="s">
        <v>351</v>
      </c>
      <c r="C326" s="28">
        <v>167</v>
      </c>
      <c r="D326" s="29">
        <v>11128312</v>
      </c>
      <c r="E326" s="16">
        <f t="shared" si="11"/>
        <v>66636.59880239521</v>
      </c>
    </row>
    <row r="327" spans="1:5" ht="15">
      <c r="A327" s="14" t="s">
        <v>57</v>
      </c>
      <c r="B327" s="14" t="s">
        <v>587</v>
      </c>
      <c r="C327" s="28">
        <v>222</v>
      </c>
      <c r="D327" s="29">
        <v>86124096</v>
      </c>
      <c r="E327" s="16">
        <f t="shared" si="11"/>
        <v>387946.3783783784</v>
      </c>
    </row>
    <row r="328" spans="1:5" ht="15">
      <c r="A328" s="14" t="s">
        <v>59</v>
      </c>
      <c r="B328" s="14" t="s">
        <v>352</v>
      </c>
      <c r="C328" s="28">
        <v>351</v>
      </c>
      <c r="D328" s="29">
        <v>198293547</v>
      </c>
      <c r="E328" s="16">
        <f t="shared" si="11"/>
        <v>564938.8803418804</v>
      </c>
    </row>
    <row r="329" spans="1:5" ht="15">
      <c r="A329" s="18">
        <v>14</v>
      </c>
      <c r="B329" s="14" t="s">
        <v>641</v>
      </c>
      <c r="C329" s="28">
        <v>252</v>
      </c>
      <c r="D329" s="29">
        <v>249536453</v>
      </c>
      <c r="E329" s="16">
        <f t="shared" si="11"/>
        <v>990224.0198412698</v>
      </c>
    </row>
    <row r="330" spans="1:5" ht="12.75">
      <c r="A330" s="14"/>
      <c r="B330" s="4" t="s">
        <v>347</v>
      </c>
      <c r="C330" s="17">
        <f>SUM(C318:C329)</f>
        <v>2999</v>
      </c>
      <c r="D330" s="31">
        <f>SUM(D318:D329)</f>
        <v>1125078321</v>
      </c>
      <c r="E330" s="17">
        <f t="shared" si="11"/>
        <v>375151.15738579526</v>
      </c>
    </row>
    <row r="331" spans="1:5" ht="12.75">
      <c r="A331" s="14"/>
      <c r="B331" s="14"/>
      <c r="C331" s="16"/>
      <c r="D331" s="11"/>
      <c r="E331" s="16"/>
    </row>
    <row r="332" spans="1:5" ht="12.75">
      <c r="A332" s="1" t="s">
        <v>57</v>
      </c>
      <c r="B332" s="4" t="s">
        <v>353</v>
      </c>
      <c r="C332" s="16"/>
      <c r="D332" s="11"/>
      <c r="E332" s="16"/>
    </row>
    <row r="333" spans="1:5" ht="15">
      <c r="A333" s="14" t="s">
        <v>35</v>
      </c>
      <c r="B333" s="14" t="s">
        <v>354</v>
      </c>
      <c r="C333" s="28">
        <v>51</v>
      </c>
      <c r="D333" s="29">
        <v>13483850</v>
      </c>
      <c r="E333" s="16">
        <f>D333/C333</f>
        <v>264389.2156862745</v>
      </c>
    </row>
    <row r="334" spans="1:5" ht="15">
      <c r="A334" s="14" t="s">
        <v>37</v>
      </c>
      <c r="B334" s="14" t="s">
        <v>355</v>
      </c>
      <c r="C334" s="28">
        <v>49</v>
      </c>
      <c r="D334" s="29">
        <v>32017500</v>
      </c>
      <c r="E334" s="16">
        <f aca="true" t="shared" si="12" ref="E334:E358">D334/C334</f>
        <v>653418.3673469388</v>
      </c>
    </row>
    <row r="335" spans="1:5" ht="15">
      <c r="A335" s="14" t="s">
        <v>39</v>
      </c>
      <c r="B335" s="14" t="s">
        <v>356</v>
      </c>
      <c r="C335" s="28">
        <v>67</v>
      </c>
      <c r="D335" s="29">
        <v>16948999</v>
      </c>
      <c r="E335" s="16">
        <f t="shared" si="12"/>
        <v>252970.1343283582</v>
      </c>
    </row>
    <row r="336" spans="1:5" ht="15">
      <c r="A336" s="14" t="s">
        <v>41</v>
      </c>
      <c r="B336" s="14" t="s">
        <v>357</v>
      </c>
      <c r="C336" s="28">
        <v>514</v>
      </c>
      <c r="D336" s="29">
        <v>178675078</v>
      </c>
      <c r="E336" s="16">
        <f t="shared" si="12"/>
        <v>347616.8832684825</v>
      </c>
    </row>
    <row r="337" spans="1:5" ht="15">
      <c r="A337" s="14" t="s">
        <v>43</v>
      </c>
      <c r="B337" s="14" t="s">
        <v>358</v>
      </c>
      <c r="C337" s="28">
        <v>901</v>
      </c>
      <c r="D337" s="29">
        <v>342663880</v>
      </c>
      <c r="E337" s="16">
        <f t="shared" si="12"/>
        <v>380315.0721420644</v>
      </c>
    </row>
    <row r="338" spans="1:5" ht="15">
      <c r="A338" s="14" t="s">
        <v>45</v>
      </c>
      <c r="B338" s="14" t="s">
        <v>359</v>
      </c>
      <c r="C338" s="28">
        <v>33</v>
      </c>
      <c r="D338" s="29">
        <v>6824318</v>
      </c>
      <c r="E338" s="16">
        <f t="shared" si="12"/>
        <v>206797.51515151514</v>
      </c>
    </row>
    <row r="339" spans="1:5" ht="15">
      <c r="A339" s="14" t="s">
        <v>47</v>
      </c>
      <c r="B339" s="14" t="s">
        <v>360</v>
      </c>
      <c r="C339" s="28">
        <v>95</v>
      </c>
      <c r="D339" s="29">
        <v>32508100</v>
      </c>
      <c r="E339" s="16">
        <f t="shared" si="12"/>
        <v>342190.5263157895</v>
      </c>
    </row>
    <row r="340" spans="1:5" ht="15">
      <c r="A340" s="14" t="s">
        <v>49</v>
      </c>
      <c r="B340" s="14" t="s">
        <v>361</v>
      </c>
      <c r="C340" s="28">
        <v>61</v>
      </c>
      <c r="D340" s="29">
        <v>14363500</v>
      </c>
      <c r="E340" s="16">
        <f t="shared" si="12"/>
        <v>235467.2131147541</v>
      </c>
    </row>
    <row r="341" spans="1:5" ht="15">
      <c r="A341" s="14" t="s">
        <v>51</v>
      </c>
      <c r="B341" s="14" t="s">
        <v>362</v>
      </c>
      <c r="C341" s="28">
        <v>140</v>
      </c>
      <c r="D341" s="29">
        <v>57686086</v>
      </c>
      <c r="E341" s="16">
        <f t="shared" si="12"/>
        <v>412043.47142857144</v>
      </c>
    </row>
    <row r="342" spans="1:5" ht="15">
      <c r="A342" s="14" t="s">
        <v>53</v>
      </c>
      <c r="B342" s="14" t="s">
        <v>363</v>
      </c>
      <c r="C342" s="28">
        <v>124</v>
      </c>
      <c r="D342" s="29">
        <v>34341977</v>
      </c>
      <c r="E342" s="16">
        <f t="shared" si="12"/>
        <v>276951.42741935485</v>
      </c>
    </row>
    <row r="343" spans="1:5" ht="15">
      <c r="A343" s="14" t="s">
        <v>55</v>
      </c>
      <c r="B343" s="14" t="s">
        <v>364</v>
      </c>
      <c r="C343" s="28">
        <v>95</v>
      </c>
      <c r="D343" s="29">
        <v>30744100</v>
      </c>
      <c r="E343" s="16">
        <f t="shared" si="12"/>
        <v>323622.1052631579</v>
      </c>
    </row>
    <row r="344" spans="1:5" ht="15">
      <c r="A344" s="14" t="s">
        <v>57</v>
      </c>
      <c r="B344" s="14" t="s">
        <v>302</v>
      </c>
      <c r="C344" s="28">
        <v>702</v>
      </c>
      <c r="D344" s="29">
        <v>242293403</v>
      </c>
      <c r="E344" s="16">
        <f t="shared" si="12"/>
        <v>345147.2977207977</v>
      </c>
    </row>
    <row r="345" spans="1:5" ht="15">
      <c r="A345" s="14" t="s">
        <v>59</v>
      </c>
      <c r="B345" s="14" t="s">
        <v>365</v>
      </c>
      <c r="C345" s="28">
        <v>62</v>
      </c>
      <c r="D345" s="29">
        <v>19201430</v>
      </c>
      <c r="E345" s="16">
        <f t="shared" si="12"/>
        <v>309700.48387096776</v>
      </c>
    </row>
    <row r="346" spans="1:5" ht="15">
      <c r="A346" s="14" t="s">
        <v>60</v>
      </c>
      <c r="B346" s="14" t="s">
        <v>366</v>
      </c>
      <c r="C346" s="28">
        <v>298</v>
      </c>
      <c r="D346" s="29">
        <v>89513311</v>
      </c>
      <c r="E346" s="16">
        <f t="shared" si="12"/>
        <v>300380.23825503356</v>
      </c>
    </row>
    <row r="347" spans="1:5" ht="15">
      <c r="A347" s="14" t="s">
        <v>62</v>
      </c>
      <c r="B347" s="14" t="s">
        <v>367</v>
      </c>
      <c r="C347" s="28">
        <v>635</v>
      </c>
      <c r="D347" s="29">
        <v>204844174</v>
      </c>
      <c r="E347" s="16">
        <f t="shared" si="12"/>
        <v>322589.2503937008</v>
      </c>
    </row>
    <row r="348" spans="1:5" ht="15">
      <c r="A348" s="14" t="s">
        <v>64</v>
      </c>
      <c r="B348" s="14" t="s">
        <v>368</v>
      </c>
      <c r="C348" s="28">
        <v>163</v>
      </c>
      <c r="D348" s="29">
        <v>37959195</v>
      </c>
      <c r="E348" s="16">
        <f t="shared" si="12"/>
        <v>232878.49693251535</v>
      </c>
    </row>
    <row r="349" spans="1:5" ht="15">
      <c r="A349" s="14" t="s">
        <v>66</v>
      </c>
      <c r="B349" s="14" t="s">
        <v>369</v>
      </c>
      <c r="C349" s="28">
        <v>345</v>
      </c>
      <c r="D349" s="29">
        <v>107095834</v>
      </c>
      <c r="E349" s="16">
        <f t="shared" si="12"/>
        <v>310422.7072463768</v>
      </c>
    </row>
    <row r="350" spans="1:5" ht="15">
      <c r="A350" s="14" t="s">
        <v>68</v>
      </c>
      <c r="B350" s="14" t="s">
        <v>370</v>
      </c>
      <c r="C350" s="28">
        <v>292</v>
      </c>
      <c r="D350" s="29">
        <v>119577407</v>
      </c>
      <c r="E350" s="16">
        <f t="shared" si="12"/>
        <v>409511.66780821915</v>
      </c>
    </row>
    <row r="351" spans="1:5" ht="15">
      <c r="A351" s="14" t="s">
        <v>70</v>
      </c>
      <c r="B351" s="14" t="s">
        <v>371</v>
      </c>
      <c r="C351" s="28">
        <v>354</v>
      </c>
      <c r="D351" s="29">
        <v>104607699</v>
      </c>
      <c r="E351" s="16">
        <f t="shared" si="12"/>
        <v>295501.9745762712</v>
      </c>
    </row>
    <row r="352" spans="1:5" ht="15">
      <c r="A352" s="14" t="s">
        <v>72</v>
      </c>
      <c r="B352" s="14" t="s">
        <v>372</v>
      </c>
      <c r="C352" s="28">
        <v>102</v>
      </c>
      <c r="D352" s="29">
        <v>31551600</v>
      </c>
      <c r="E352" s="16">
        <f t="shared" si="12"/>
        <v>309329.4117647059</v>
      </c>
    </row>
    <row r="353" spans="1:5" ht="15">
      <c r="A353" s="14" t="s">
        <v>74</v>
      </c>
      <c r="B353" s="14" t="s">
        <v>373</v>
      </c>
      <c r="C353" s="28">
        <v>424</v>
      </c>
      <c r="D353" s="29">
        <v>174865120</v>
      </c>
      <c r="E353" s="16">
        <f t="shared" si="12"/>
        <v>412417.7358490566</v>
      </c>
    </row>
    <row r="354" spans="1:5" ht="15">
      <c r="A354" s="14" t="s">
        <v>76</v>
      </c>
      <c r="B354" s="14" t="s">
        <v>615</v>
      </c>
      <c r="C354" s="28">
        <v>197</v>
      </c>
      <c r="D354" s="29">
        <v>63039741</v>
      </c>
      <c r="E354" s="16">
        <f t="shared" si="12"/>
        <v>319998.6852791878</v>
      </c>
    </row>
    <row r="355" spans="1:5" ht="15">
      <c r="A355" s="14" t="s">
        <v>77</v>
      </c>
      <c r="B355" s="14" t="s">
        <v>374</v>
      </c>
      <c r="C355" s="28">
        <v>117</v>
      </c>
      <c r="D355" s="29">
        <v>34605363</v>
      </c>
      <c r="E355" s="16">
        <f t="shared" si="12"/>
        <v>295772.3333333333</v>
      </c>
    </row>
    <row r="356" spans="1:5" ht="15">
      <c r="A356" s="14" t="s">
        <v>100</v>
      </c>
      <c r="B356" s="14" t="s">
        <v>375</v>
      </c>
      <c r="C356" s="28">
        <v>59</v>
      </c>
      <c r="D356" s="29">
        <v>16057500</v>
      </c>
      <c r="E356" s="16">
        <f t="shared" si="12"/>
        <v>272161.0169491525</v>
      </c>
    </row>
    <row r="357" spans="1:5" ht="15">
      <c r="A357" s="14" t="s">
        <v>102</v>
      </c>
      <c r="B357" s="14" t="s">
        <v>376</v>
      </c>
      <c r="C357" s="28">
        <v>734</v>
      </c>
      <c r="D357" s="29">
        <v>206529780</v>
      </c>
      <c r="E357" s="16">
        <f t="shared" si="12"/>
        <v>281375.72207084467</v>
      </c>
    </row>
    <row r="358" spans="1:5" ht="12.75">
      <c r="A358" s="14"/>
      <c r="B358" s="4" t="s">
        <v>353</v>
      </c>
      <c r="C358" s="17">
        <f>SUM(C333:C357)</f>
        <v>6614</v>
      </c>
      <c r="D358" s="31">
        <f>SUM(D333:D357)</f>
        <v>2211998945</v>
      </c>
      <c r="E358" s="17">
        <f t="shared" si="12"/>
        <v>334441.93302086485</v>
      </c>
    </row>
    <row r="359" spans="1:5" ht="12.75">
      <c r="A359" s="14"/>
      <c r="B359" s="14"/>
      <c r="C359" s="16"/>
      <c r="D359" s="11"/>
      <c r="E359" s="16"/>
    </row>
    <row r="360" spans="1:5" ht="12.75">
      <c r="A360" s="1" t="s">
        <v>59</v>
      </c>
      <c r="B360" s="4" t="s">
        <v>1</v>
      </c>
      <c r="C360" s="16"/>
      <c r="D360" s="11"/>
      <c r="E360" s="16"/>
    </row>
    <row r="361" spans="1:5" ht="15">
      <c r="A361" s="14" t="s">
        <v>35</v>
      </c>
      <c r="B361" s="14" t="s">
        <v>377</v>
      </c>
      <c r="C361" s="28">
        <v>80</v>
      </c>
      <c r="D361" s="29">
        <v>25162899</v>
      </c>
      <c r="E361" s="16">
        <f>D361/C361</f>
        <v>314536.2375</v>
      </c>
    </row>
    <row r="362" spans="1:5" ht="15">
      <c r="A362" s="14" t="s">
        <v>37</v>
      </c>
      <c r="B362" s="14" t="s">
        <v>378</v>
      </c>
      <c r="C362" s="28">
        <v>5</v>
      </c>
      <c r="D362" s="29">
        <v>9900000</v>
      </c>
      <c r="E362" s="16">
        <f aca="true" t="shared" si="13" ref="E362:E414">D362/C362</f>
        <v>1980000</v>
      </c>
    </row>
    <row r="363" spans="1:5" ht="15">
      <c r="A363" s="14" t="s">
        <v>39</v>
      </c>
      <c r="B363" s="14" t="s">
        <v>379</v>
      </c>
      <c r="C363" s="28">
        <v>22</v>
      </c>
      <c r="D363" s="29">
        <v>6242300</v>
      </c>
      <c r="E363" s="16">
        <f t="shared" si="13"/>
        <v>283740.9090909091</v>
      </c>
    </row>
    <row r="364" spans="1:5" ht="15">
      <c r="A364" s="14" t="s">
        <v>41</v>
      </c>
      <c r="B364" s="14" t="s">
        <v>380</v>
      </c>
      <c r="C364" s="28">
        <v>79</v>
      </c>
      <c r="D364" s="29">
        <v>25502998</v>
      </c>
      <c r="E364" s="16">
        <f t="shared" si="13"/>
        <v>322822.7594936709</v>
      </c>
    </row>
    <row r="365" spans="1:5" ht="15">
      <c r="A365" s="14" t="s">
        <v>43</v>
      </c>
      <c r="B365" s="14" t="s">
        <v>381</v>
      </c>
      <c r="C365" s="28">
        <v>75</v>
      </c>
      <c r="D365" s="29">
        <v>33145453</v>
      </c>
      <c r="E365" s="16">
        <f t="shared" si="13"/>
        <v>441939.37333333335</v>
      </c>
    </row>
    <row r="366" spans="1:5" ht="15">
      <c r="A366" s="14" t="s">
        <v>45</v>
      </c>
      <c r="B366" s="14" t="s">
        <v>616</v>
      </c>
      <c r="C366" s="28">
        <v>33</v>
      </c>
      <c r="D366" s="29">
        <v>31861999</v>
      </c>
      <c r="E366" s="16">
        <f t="shared" si="13"/>
        <v>965515.1212121212</v>
      </c>
    </row>
    <row r="367" spans="1:5" ht="15">
      <c r="A367" s="14" t="s">
        <v>47</v>
      </c>
      <c r="B367" s="14" t="s">
        <v>382</v>
      </c>
      <c r="C367" s="28">
        <v>39</v>
      </c>
      <c r="D367" s="29">
        <v>19226551</v>
      </c>
      <c r="E367" s="16">
        <f t="shared" si="13"/>
        <v>492988.4871794872</v>
      </c>
    </row>
    <row r="368" spans="1:5" ht="15">
      <c r="A368" s="14" t="s">
        <v>49</v>
      </c>
      <c r="B368" s="14" t="s">
        <v>383</v>
      </c>
      <c r="C368" s="28">
        <v>20</v>
      </c>
      <c r="D368" s="29">
        <v>10256500</v>
      </c>
      <c r="E368" s="16">
        <f t="shared" si="13"/>
        <v>512825</v>
      </c>
    </row>
    <row r="369" spans="1:5" ht="15">
      <c r="A369" s="14" t="s">
        <v>51</v>
      </c>
      <c r="B369" s="14" t="s">
        <v>384</v>
      </c>
      <c r="C369" s="28">
        <v>37</v>
      </c>
      <c r="D369" s="29">
        <v>22090900</v>
      </c>
      <c r="E369" s="16">
        <f t="shared" si="13"/>
        <v>597051.3513513514</v>
      </c>
    </row>
    <row r="370" spans="1:5" ht="15">
      <c r="A370" s="14" t="s">
        <v>53</v>
      </c>
      <c r="B370" s="14" t="s">
        <v>617</v>
      </c>
      <c r="C370" s="28">
        <v>53</v>
      </c>
      <c r="D370" s="29">
        <v>43384928</v>
      </c>
      <c r="E370" s="16">
        <f t="shared" si="13"/>
        <v>818583.5471698113</v>
      </c>
    </row>
    <row r="371" spans="1:5" ht="15">
      <c r="A371" s="14" t="s">
        <v>55</v>
      </c>
      <c r="B371" s="14" t="s">
        <v>385</v>
      </c>
      <c r="C371" s="28">
        <v>10</v>
      </c>
      <c r="D371" s="29">
        <v>22668000</v>
      </c>
      <c r="E371" s="16">
        <f t="shared" si="13"/>
        <v>2266800</v>
      </c>
    </row>
    <row r="372" spans="1:5" ht="15">
      <c r="A372" s="14" t="s">
        <v>57</v>
      </c>
      <c r="B372" s="14" t="s">
        <v>386</v>
      </c>
      <c r="C372" s="28">
        <v>51</v>
      </c>
      <c r="D372" s="29">
        <v>19652199</v>
      </c>
      <c r="E372" s="16">
        <f t="shared" si="13"/>
        <v>385337.23529411765</v>
      </c>
    </row>
    <row r="373" spans="1:5" ht="15">
      <c r="A373" s="14" t="s">
        <v>59</v>
      </c>
      <c r="B373" s="14" t="s">
        <v>387</v>
      </c>
      <c r="C373" s="28">
        <v>4</v>
      </c>
      <c r="D373" s="29">
        <v>1447000</v>
      </c>
      <c r="E373" s="16">
        <f t="shared" si="13"/>
        <v>361750</v>
      </c>
    </row>
    <row r="374" spans="1:5" ht="15">
      <c r="A374" s="14" t="s">
        <v>60</v>
      </c>
      <c r="B374" s="14" t="s">
        <v>388</v>
      </c>
      <c r="C374" s="28">
        <v>47</v>
      </c>
      <c r="D374" s="29">
        <v>36299500</v>
      </c>
      <c r="E374" s="16">
        <f t="shared" si="13"/>
        <v>772329.7872340425</v>
      </c>
    </row>
    <row r="375" spans="1:5" ht="15">
      <c r="A375" s="14" t="s">
        <v>62</v>
      </c>
      <c r="B375" s="14" t="s">
        <v>389</v>
      </c>
      <c r="C375" s="28">
        <v>4</v>
      </c>
      <c r="D375" s="29">
        <v>1341000</v>
      </c>
      <c r="E375" s="16">
        <f t="shared" si="13"/>
        <v>335250</v>
      </c>
    </row>
    <row r="376" spans="1:5" ht="15">
      <c r="A376" s="14" t="s">
        <v>64</v>
      </c>
      <c r="B376" s="14" t="s">
        <v>390</v>
      </c>
      <c r="C376" s="28">
        <v>32</v>
      </c>
      <c r="D376" s="29">
        <v>7803730</v>
      </c>
      <c r="E376" s="16">
        <f t="shared" si="13"/>
        <v>243866.5625</v>
      </c>
    </row>
    <row r="377" spans="1:5" ht="15">
      <c r="A377" s="14" t="s">
        <v>66</v>
      </c>
      <c r="B377" s="14" t="s">
        <v>391</v>
      </c>
      <c r="C377" s="28">
        <v>127</v>
      </c>
      <c r="D377" s="29">
        <v>46861779</v>
      </c>
      <c r="E377" s="16">
        <f t="shared" si="13"/>
        <v>368990.3858267717</v>
      </c>
    </row>
    <row r="378" spans="1:5" ht="15">
      <c r="A378" s="14" t="s">
        <v>68</v>
      </c>
      <c r="B378" s="14" t="s">
        <v>392</v>
      </c>
      <c r="C378" s="28">
        <v>61</v>
      </c>
      <c r="D378" s="29">
        <v>20099550</v>
      </c>
      <c r="E378" s="16">
        <f t="shared" si="13"/>
        <v>329500.81967213115</v>
      </c>
    </row>
    <row r="379" spans="1:5" ht="15">
      <c r="A379" s="14" t="s">
        <v>70</v>
      </c>
      <c r="B379" s="14" t="s">
        <v>393</v>
      </c>
      <c r="C379" s="28">
        <v>98</v>
      </c>
      <c r="D379" s="29">
        <v>26238110</v>
      </c>
      <c r="E379" s="16">
        <f t="shared" si="13"/>
        <v>267735.8163265306</v>
      </c>
    </row>
    <row r="380" spans="1:5" ht="15">
      <c r="A380" s="14" t="s">
        <v>72</v>
      </c>
      <c r="B380" s="14" t="s">
        <v>394</v>
      </c>
      <c r="C380" s="28">
        <v>66</v>
      </c>
      <c r="D380" s="29">
        <v>43261700</v>
      </c>
      <c r="E380" s="16">
        <f t="shared" si="13"/>
        <v>655480.303030303</v>
      </c>
    </row>
    <row r="381" spans="1:5" ht="15">
      <c r="A381" s="14" t="s">
        <v>74</v>
      </c>
      <c r="B381" s="14" t="s">
        <v>395</v>
      </c>
      <c r="C381" s="28">
        <v>215</v>
      </c>
      <c r="D381" s="29">
        <v>74891987</v>
      </c>
      <c r="E381" s="16">
        <f t="shared" si="13"/>
        <v>348334.823255814</v>
      </c>
    </row>
    <row r="382" spans="1:5" ht="15">
      <c r="A382" s="14" t="s">
        <v>76</v>
      </c>
      <c r="B382" s="14" t="s">
        <v>396</v>
      </c>
      <c r="C382" s="28">
        <v>8</v>
      </c>
      <c r="D382" s="29">
        <v>6270800</v>
      </c>
      <c r="E382" s="16">
        <f t="shared" si="13"/>
        <v>783850</v>
      </c>
    </row>
    <row r="383" spans="1:5" ht="15">
      <c r="A383" s="14" t="s">
        <v>77</v>
      </c>
      <c r="B383" s="14" t="s">
        <v>397</v>
      </c>
      <c r="C383" s="28">
        <v>59</v>
      </c>
      <c r="D383" s="29">
        <v>9983625</v>
      </c>
      <c r="E383" s="16">
        <f t="shared" si="13"/>
        <v>169213.98305084746</v>
      </c>
    </row>
    <row r="384" spans="1:5" ht="15">
      <c r="A384" s="14" t="s">
        <v>100</v>
      </c>
      <c r="B384" s="14" t="s">
        <v>398</v>
      </c>
      <c r="C384" s="28">
        <v>19</v>
      </c>
      <c r="D384" s="29">
        <v>5142500</v>
      </c>
      <c r="E384" s="16">
        <f t="shared" si="13"/>
        <v>270657.8947368421</v>
      </c>
    </row>
    <row r="385" spans="1:5" ht="15">
      <c r="A385" s="14" t="s">
        <v>102</v>
      </c>
      <c r="B385" s="14" t="s">
        <v>399</v>
      </c>
      <c r="C385" s="28">
        <v>42</v>
      </c>
      <c r="D385" s="29">
        <v>29126800</v>
      </c>
      <c r="E385" s="16">
        <f t="shared" si="13"/>
        <v>693495.2380952381</v>
      </c>
    </row>
    <row r="386" spans="1:5" ht="15">
      <c r="A386" s="14" t="s">
        <v>103</v>
      </c>
      <c r="B386" s="14" t="s">
        <v>400</v>
      </c>
      <c r="C386" s="28">
        <v>4</v>
      </c>
      <c r="D386" s="29">
        <v>3272000</v>
      </c>
      <c r="E386" s="16">
        <f t="shared" si="13"/>
        <v>818000</v>
      </c>
    </row>
    <row r="387" spans="1:5" ht="15">
      <c r="A387" s="14" t="s">
        <v>105</v>
      </c>
      <c r="B387" s="14" t="s">
        <v>401</v>
      </c>
      <c r="C387" s="28">
        <v>136</v>
      </c>
      <c r="D387" s="29">
        <v>61895139</v>
      </c>
      <c r="E387" s="16">
        <f t="shared" si="13"/>
        <v>455111.3161764706</v>
      </c>
    </row>
    <row r="388" spans="1:5" ht="15">
      <c r="A388" s="14" t="s">
        <v>106</v>
      </c>
      <c r="B388" s="14" t="s">
        <v>402</v>
      </c>
      <c r="C388" s="28">
        <v>163</v>
      </c>
      <c r="D388" s="29">
        <v>64229805</v>
      </c>
      <c r="E388" s="16">
        <f t="shared" si="13"/>
        <v>394047.8834355828</v>
      </c>
    </row>
    <row r="389" spans="1:5" ht="15">
      <c r="A389" s="14" t="s">
        <v>107</v>
      </c>
      <c r="B389" s="14" t="s">
        <v>403</v>
      </c>
      <c r="C389" s="28">
        <v>98</v>
      </c>
      <c r="D389" s="29">
        <v>65723550</v>
      </c>
      <c r="E389" s="16">
        <f t="shared" si="13"/>
        <v>670648.4693877551</v>
      </c>
    </row>
    <row r="390" spans="1:5" ht="15">
      <c r="A390" s="14" t="s">
        <v>109</v>
      </c>
      <c r="B390" s="14" t="s">
        <v>404</v>
      </c>
      <c r="C390" s="28">
        <v>467</v>
      </c>
      <c r="D390" s="29">
        <v>245093312</v>
      </c>
      <c r="E390" s="16">
        <f t="shared" si="13"/>
        <v>524825.079229122</v>
      </c>
    </row>
    <row r="391" spans="1:5" ht="15">
      <c r="A391" s="14" t="s">
        <v>111</v>
      </c>
      <c r="B391" s="14" t="s">
        <v>405</v>
      </c>
      <c r="C391" s="28">
        <v>36</v>
      </c>
      <c r="D391" s="29">
        <v>10856900</v>
      </c>
      <c r="E391" s="16">
        <f t="shared" si="13"/>
        <v>301580.55555555556</v>
      </c>
    </row>
    <row r="392" spans="1:5" ht="15">
      <c r="A392" s="14" t="s">
        <v>113</v>
      </c>
      <c r="B392" s="14" t="s">
        <v>406</v>
      </c>
      <c r="C392" s="28">
        <v>272</v>
      </c>
      <c r="D392" s="29">
        <v>122320128</v>
      </c>
      <c r="E392" s="16">
        <f t="shared" si="13"/>
        <v>449706.35294117645</v>
      </c>
    </row>
    <row r="393" spans="1:5" ht="15">
      <c r="A393" s="14" t="s">
        <v>115</v>
      </c>
      <c r="B393" s="14" t="s">
        <v>407</v>
      </c>
      <c r="C393" s="28">
        <v>95</v>
      </c>
      <c r="D393" s="29">
        <v>53298414</v>
      </c>
      <c r="E393" s="16">
        <f t="shared" si="13"/>
        <v>561035.9368421052</v>
      </c>
    </row>
    <row r="394" spans="1:5" ht="15">
      <c r="A394" s="14" t="s">
        <v>117</v>
      </c>
      <c r="B394" s="14" t="s">
        <v>408</v>
      </c>
      <c r="C394" s="28">
        <v>40</v>
      </c>
      <c r="D394" s="29">
        <v>26723000</v>
      </c>
      <c r="E394" s="16">
        <f t="shared" si="13"/>
        <v>668075</v>
      </c>
    </row>
    <row r="395" spans="1:5" ht="15">
      <c r="A395" s="14" t="s">
        <v>119</v>
      </c>
      <c r="B395" s="14" t="s">
        <v>409</v>
      </c>
      <c r="C395" s="28">
        <v>109</v>
      </c>
      <c r="D395" s="29">
        <v>41429450</v>
      </c>
      <c r="E395" s="16">
        <f t="shared" si="13"/>
        <v>380086.6972477064</v>
      </c>
    </row>
    <row r="396" spans="1:5" ht="15">
      <c r="A396" s="14" t="s">
        <v>121</v>
      </c>
      <c r="B396" s="14" t="s">
        <v>410</v>
      </c>
      <c r="C396" s="28">
        <v>25</v>
      </c>
      <c r="D396" s="29">
        <v>6812595</v>
      </c>
      <c r="E396" s="16">
        <f t="shared" si="13"/>
        <v>272503.8</v>
      </c>
    </row>
    <row r="397" spans="1:5" ht="15">
      <c r="A397" s="14" t="s">
        <v>123</v>
      </c>
      <c r="B397" s="14" t="s">
        <v>411</v>
      </c>
      <c r="C397" s="28">
        <v>120</v>
      </c>
      <c r="D397" s="29">
        <v>57611800</v>
      </c>
      <c r="E397" s="16">
        <f t="shared" si="13"/>
        <v>480098.3333333333</v>
      </c>
    </row>
    <row r="398" spans="1:5" ht="15">
      <c r="A398" s="14" t="s">
        <v>125</v>
      </c>
      <c r="B398" s="14" t="s">
        <v>412</v>
      </c>
      <c r="C398" s="28">
        <v>75</v>
      </c>
      <c r="D398" s="29">
        <v>39608300</v>
      </c>
      <c r="E398" s="16">
        <f t="shared" si="13"/>
        <v>528110.6666666666</v>
      </c>
    </row>
    <row r="399" spans="1:5" ht="15">
      <c r="A399" s="14" t="s">
        <v>127</v>
      </c>
      <c r="B399" s="14" t="s">
        <v>413</v>
      </c>
      <c r="C399" s="28">
        <v>66</v>
      </c>
      <c r="D399" s="29">
        <v>26480359</v>
      </c>
      <c r="E399" s="16">
        <f t="shared" si="13"/>
        <v>401217.5606060606</v>
      </c>
    </row>
    <row r="400" spans="1:5" ht="15">
      <c r="A400" s="14" t="s">
        <v>129</v>
      </c>
      <c r="B400" s="14" t="s">
        <v>414</v>
      </c>
      <c r="C400" s="28">
        <v>3</v>
      </c>
      <c r="D400" s="29">
        <v>790000</v>
      </c>
      <c r="E400" s="16">
        <f t="shared" si="13"/>
        <v>263333.3333333333</v>
      </c>
    </row>
    <row r="401" spans="1:5" ht="15">
      <c r="A401" s="14" t="s">
        <v>131</v>
      </c>
      <c r="B401" s="14" t="s">
        <v>415</v>
      </c>
      <c r="C401" s="28">
        <v>39</v>
      </c>
      <c r="D401" s="29">
        <v>58390700</v>
      </c>
      <c r="E401" s="16">
        <f t="shared" si="13"/>
        <v>1497197.435897436</v>
      </c>
    </row>
    <row r="402" spans="1:5" ht="15">
      <c r="A402" s="14" t="s">
        <v>133</v>
      </c>
      <c r="B402" s="14" t="s">
        <v>416</v>
      </c>
      <c r="C402" s="28">
        <v>15</v>
      </c>
      <c r="D402" s="29">
        <v>7787900</v>
      </c>
      <c r="E402" s="16">
        <f t="shared" si="13"/>
        <v>519193.3333333333</v>
      </c>
    </row>
    <row r="403" spans="1:5" ht="15">
      <c r="A403" s="14" t="s">
        <v>135</v>
      </c>
      <c r="B403" s="14" t="s">
        <v>584</v>
      </c>
      <c r="C403" s="28">
        <v>19</v>
      </c>
      <c r="D403" s="29">
        <v>28659400</v>
      </c>
      <c r="E403" s="16">
        <f t="shared" si="13"/>
        <v>1508389.4736842106</v>
      </c>
    </row>
    <row r="404" spans="1:5" ht="15">
      <c r="A404" s="14" t="s">
        <v>137</v>
      </c>
      <c r="B404" s="14" t="s">
        <v>417</v>
      </c>
      <c r="C404" s="28">
        <v>18</v>
      </c>
      <c r="D404" s="29">
        <v>9130500</v>
      </c>
      <c r="E404" s="16">
        <f t="shared" si="13"/>
        <v>507250</v>
      </c>
    </row>
    <row r="405" spans="1:5" ht="15">
      <c r="A405" s="14" t="s">
        <v>139</v>
      </c>
      <c r="B405" s="14" t="s">
        <v>418</v>
      </c>
      <c r="C405" s="28">
        <v>7</v>
      </c>
      <c r="D405" s="29">
        <v>1079500</v>
      </c>
      <c r="E405" s="16">
        <f t="shared" si="13"/>
        <v>154214.2857142857</v>
      </c>
    </row>
    <row r="406" spans="1:5" ht="15">
      <c r="A406" s="14" t="s">
        <v>141</v>
      </c>
      <c r="B406" s="14" t="s">
        <v>588</v>
      </c>
      <c r="C406" s="28">
        <v>15</v>
      </c>
      <c r="D406" s="29">
        <v>5482900</v>
      </c>
      <c r="E406" s="16">
        <f t="shared" si="13"/>
        <v>365526.6666666667</v>
      </c>
    </row>
    <row r="407" spans="1:5" ht="15">
      <c r="A407" s="14" t="s">
        <v>143</v>
      </c>
      <c r="B407" s="14" t="s">
        <v>419</v>
      </c>
      <c r="C407" s="28">
        <v>35</v>
      </c>
      <c r="D407" s="29">
        <v>53095000</v>
      </c>
      <c r="E407" s="16">
        <f t="shared" si="13"/>
        <v>1517000</v>
      </c>
    </row>
    <row r="408" spans="1:5" ht="15">
      <c r="A408" s="14" t="s">
        <v>145</v>
      </c>
      <c r="B408" s="14" t="s">
        <v>618</v>
      </c>
      <c r="C408" s="28">
        <v>33</v>
      </c>
      <c r="D408" s="29">
        <v>14645800</v>
      </c>
      <c r="E408" s="16">
        <f t="shared" si="13"/>
        <v>443812.1212121212</v>
      </c>
    </row>
    <row r="409" spans="1:5" ht="15">
      <c r="A409" s="14" t="s">
        <v>147</v>
      </c>
      <c r="B409" s="14" t="s">
        <v>420</v>
      </c>
      <c r="C409" s="28">
        <v>89</v>
      </c>
      <c r="D409" s="29">
        <v>31109450</v>
      </c>
      <c r="E409" s="16">
        <f t="shared" si="13"/>
        <v>349544.3820224719</v>
      </c>
    </row>
    <row r="410" spans="1:5" ht="15">
      <c r="A410" s="14" t="s">
        <v>149</v>
      </c>
      <c r="B410" s="14" t="s">
        <v>421</v>
      </c>
      <c r="C410" s="28">
        <v>9</v>
      </c>
      <c r="D410" s="29">
        <v>2865100</v>
      </c>
      <c r="E410" s="16">
        <f t="shared" si="13"/>
        <v>318344.44444444444</v>
      </c>
    </row>
    <row r="411" spans="1:5" ht="15">
      <c r="A411" s="14" t="s">
        <v>150</v>
      </c>
      <c r="B411" s="14" t="s">
        <v>422</v>
      </c>
      <c r="C411" s="28">
        <v>17</v>
      </c>
      <c r="D411" s="29">
        <v>8235250</v>
      </c>
      <c r="E411" s="16">
        <f t="shared" si="13"/>
        <v>484426.4705882353</v>
      </c>
    </row>
    <row r="412" spans="1:5" ht="15">
      <c r="A412" s="14" t="s">
        <v>152</v>
      </c>
      <c r="B412" s="14" t="s">
        <v>423</v>
      </c>
      <c r="C412" s="28">
        <v>352</v>
      </c>
      <c r="D412" s="29">
        <v>179824844</v>
      </c>
      <c r="E412" s="16">
        <f t="shared" si="13"/>
        <v>510866.0340909091</v>
      </c>
    </row>
    <row r="413" spans="1:5" ht="15">
      <c r="A413" s="14" t="s">
        <v>154</v>
      </c>
      <c r="B413" s="14" t="s">
        <v>424</v>
      </c>
      <c r="C413" s="28">
        <v>36</v>
      </c>
      <c r="D413" s="29">
        <v>19524650</v>
      </c>
      <c r="E413" s="16">
        <f t="shared" si="13"/>
        <v>542351.3888888889</v>
      </c>
    </row>
    <row r="414" spans="1:5" ht="12.75">
      <c r="A414" s="14"/>
      <c r="B414" s="4" t="s">
        <v>1</v>
      </c>
      <c r="C414" s="17">
        <f>SUM(C361:C413)</f>
        <v>3679</v>
      </c>
      <c r="D414" s="31">
        <f>SUM(D361:D413)</f>
        <v>1823838554</v>
      </c>
      <c r="E414" s="17">
        <f t="shared" si="13"/>
        <v>495743.01549334056</v>
      </c>
    </row>
    <row r="415" spans="1:5" ht="12.75">
      <c r="A415" s="14"/>
      <c r="B415" s="14"/>
      <c r="C415" s="16"/>
      <c r="D415" s="11"/>
      <c r="E415" s="16"/>
    </row>
    <row r="416" spans="1:5" ht="12.75">
      <c r="A416" s="1" t="s">
        <v>60</v>
      </c>
      <c r="B416" s="4" t="s">
        <v>425</v>
      </c>
      <c r="C416" s="16"/>
      <c r="D416" s="11"/>
      <c r="E416" s="16"/>
    </row>
    <row r="417" spans="1:5" ht="15">
      <c r="A417" s="14" t="s">
        <v>35</v>
      </c>
      <c r="B417" s="14" t="s">
        <v>426</v>
      </c>
      <c r="C417" s="28">
        <v>74</v>
      </c>
      <c r="D417" s="29">
        <v>29148050</v>
      </c>
      <c r="E417" s="16">
        <f>D417/C417</f>
        <v>393892.5675675676</v>
      </c>
    </row>
    <row r="418" spans="1:5" ht="15">
      <c r="A418" s="14" t="s">
        <v>37</v>
      </c>
      <c r="B418" s="14" t="s">
        <v>427</v>
      </c>
      <c r="C418" s="28">
        <v>50</v>
      </c>
      <c r="D418" s="29">
        <v>32260399</v>
      </c>
      <c r="E418" s="16">
        <f aca="true" t="shared" si="14" ref="E418:E456">D418/C418</f>
        <v>645207.98</v>
      </c>
    </row>
    <row r="419" spans="1:5" ht="15">
      <c r="A419" s="14" t="s">
        <v>39</v>
      </c>
      <c r="B419" s="14" t="s">
        <v>619</v>
      </c>
      <c r="C419" s="28">
        <v>97</v>
      </c>
      <c r="D419" s="29">
        <v>30403499</v>
      </c>
      <c r="E419" s="16">
        <f t="shared" si="14"/>
        <v>313438.13402061857</v>
      </c>
    </row>
    <row r="420" spans="1:5" ht="15">
      <c r="A420" s="14" t="s">
        <v>41</v>
      </c>
      <c r="B420" s="14" t="s">
        <v>428</v>
      </c>
      <c r="C420" s="28">
        <v>156</v>
      </c>
      <c r="D420" s="29">
        <v>121346125</v>
      </c>
      <c r="E420" s="16">
        <f t="shared" si="14"/>
        <v>777859.7756410256</v>
      </c>
    </row>
    <row r="421" spans="1:5" ht="15">
      <c r="A421" s="14" t="s">
        <v>43</v>
      </c>
      <c r="B421" s="14" t="s">
        <v>429</v>
      </c>
      <c r="C421" s="28">
        <v>149</v>
      </c>
      <c r="D421" s="29">
        <v>140730153</v>
      </c>
      <c r="E421" s="16">
        <f t="shared" si="14"/>
        <v>944497.6711409396</v>
      </c>
    </row>
    <row r="422" spans="1:5" ht="15">
      <c r="A422" s="14" t="s">
        <v>45</v>
      </c>
      <c r="B422" s="14" t="s">
        <v>430</v>
      </c>
      <c r="C422" s="28">
        <v>5</v>
      </c>
      <c r="D422" s="29">
        <v>2474000</v>
      </c>
      <c r="E422" s="16">
        <f t="shared" si="14"/>
        <v>494800</v>
      </c>
    </row>
    <row r="423" spans="1:5" ht="15">
      <c r="A423" s="14" t="s">
        <v>47</v>
      </c>
      <c r="B423" s="14" t="s">
        <v>431</v>
      </c>
      <c r="C423" s="28">
        <v>85</v>
      </c>
      <c r="D423" s="29">
        <v>58695911</v>
      </c>
      <c r="E423" s="16">
        <f t="shared" si="14"/>
        <v>690540.1294117647</v>
      </c>
    </row>
    <row r="424" spans="1:5" ht="15">
      <c r="A424" s="14" t="s">
        <v>49</v>
      </c>
      <c r="B424" s="14" t="s">
        <v>432</v>
      </c>
      <c r="C424" s="28">
        <v>225</v>
      </c>
      <c r="D424" s="29">
        <v>98124465</v>
      </c>
      <c r="E424" s="16">
        <f t="shared" si="14"/>
        <v>436108.73333333334</v>
      </c>
    </row>
    <row r="425" spans="1:5" ht="15">
      <c r="A425" s="14" t="s">
        <v>51</v>
      </c>
      <c r="B425" s="14" t="s">
        <v>433</v>
      </c>
      <c r="C425" s="28">
        <v>68</v>
      </c>
      <c r="D425" s="29">
        <v>18156250</v>
      </c>
      <c r="E425" s="16">
        <f t="shared" si="14"/>
        <v>267003.67647058825</v>
      </c>
    </row>
    <row r="426" spans="1:5" ht="15">
      <c r="A426" s="14" t="s">
        <v>53</v>
      </c>
      <c r="B426" s="14" t="s">
        <v>434</v>
      </c>
      <c r="C426" s="28">
        <v>82</v>
      </c>
      <c r="D426" s="29">
        <v>44644000</v>
      </c>
      <c r="E426" s="16">
        <f t="shared" si="14"/>
        <v>544439.0243902439</v>
      </c>
    </row>
    <row r="427" spans="1:5" ht="15">
      <c r="A427" s="14" t="s">
        <v>55</v>
      </c>
      <c r="B427" s="14" t="s">
        <v>20</v>
      </c>
      <c r="C427" s="28">
        <v>101</v>
      </c>
      <c r="D427" s="29">
        <v>64242863</v>
      </c>
      <c r="E427" s="16">
        <f t="shared" si="14"/>
        <v>636067.9504950495</v>
      </c>
    </row>
    <row r="428" spans="1:5" ht="15">
      <c r="A428" s="14" t="s">
        <v>57</v>
      </c>
      <c r="B428" s="14" t="s">
        <v>435</v>
      </c>
      <c r="C428" s="28">
        <v>147</v>
      </c>
      <c r="D428" s="29">
        <v>70082492</v>
      </c>
      <c r="E428" s="16">
        <f t="shared" si="14"/>
        <v>476751.6462585034</v>
      </c>
    </row>
    <row r="429" spans="1:5" ht="15">
      <c r="A429" s="14" t="s">
        <v>59</v>
      </c>
      <c r="B429" s="14" t="s">
        <v>436</v>
      </c>
      <c r="C429" s="28">
        <v>45</v>
      </c>
      <c r="D429" s="29">
        <v>45903100</v>
      </c>
      <c r="E429" s="16">
        <f t="shared" si="14"/>
        <v>1020068.8888888889</v>
      </c>
    </row>
    <row r="430" spans="1:5" ht="15">
      <c r="A430" s="14" t="s">
        <v>60</v>
      </c>
      <c r="B430" s="14" t="s">
        <v>437</v>
      </c>
      <c r="C430" s="28">
        <v>86</v>
      </c>
      <c r="D430" s="29">
        <v>29939827</v>
      </c>
      <c r="E430" s="16">
        <f t="shared" si="14"/>
        <v>348137.5232558139</v>
      </c>
    </row>
    <row r="431" spans="1:5" ht="15">
      <c r="A431" s="14" t="s">
        <v>62</v>
      </c>
      <c r="B431" s="14" t="s">
        <v>19</v>
      </c>
      <c r="C431" s="28">
        <v>39</v>
      </c>
      <c r="D431" s="29">
        <v>22168622</v>
      </c>
      <c r="E431" s="16">
        <f t="shared" si="14"/>
        <v>568426.2051282051</v>
      </c>
    </row>
    <row r="432" spans="1:5" ht="15">
      <c r="A432" s="14" t="s">
        <v>64</v>
      </c>
      <c r="B432" s="14" t="s">
        <v>438</v>
      </c>
      <c r="C432" s="28">
        <v>136</v>
      </c>
      <c r="D432" s="29">
        <v>41348638</v>
      </c>
      <c r="E432" s="16">
        <f t="shared" si="14"/>
        <v>304034.10294117645</v>
      </c>
    </row>
    <row r="433" spans="1:5" ht="15">
      <c r="A433" s="14" t="s">
        <v>66</v>
      </c>
      <c r="B433" s="14" t="s">
        <v>439</v>
      </c>
      <c r="C433" s="28">
        <v>173</v>
      </c>
      <c r="D433" s="29">
        <v>141388975</v>
      </c>
      <c r="E433" s="16">
        <f t="shared" si="14"/>
        <v>817277.3121387283</v>
      </c>
    </row>
    <row r="434" spans="1:5" ht="15">
      <c r="A434" s="14" t="s">
        <v>68</v>
      </c>
      <c r="B434" s="14" t="s">
        <v>440</v>
      </c>
      <c r="C434" s="28">
        <v>65</v>
      </c>
      <c r="D434" s="29">
        <v>44389300</v>
      </c>
      <c r="E434" s="16">
        <f t="shared" si="14"/>
        <v>682912.3076923077</v>
      </c>
    </row>
    <row r="435" spans="1:5" ht="15">
      <c r="A435" s="14" t="s">
        <v>70</v>
      </c>
      <c r="B435" s="14" t="s">
        <v>441</v>
      </c>
      <c r="C435" s="28">
        <v>66</v>
      </c>
      <c r="D435" s="29">
        <v>61022459</v>
      </c>
      <c r="E435" s="16">
        <f t="shared" si="14"/>
        <v>924582.7121212122</v>
      </c>
    </row>
    <row r="436" spans="1:5" ht="15">
      <c r="A436" s="14" t="s">
        <v>72</v>
      </c>
      <c r="B436" s="14" t="s">
        <v>442</v>
      </c>
      <c r="C436" s="28">
        <v>43</v>
      </c>
      <c r="D436" s="29">
        <v>11913451</v>
      </c>
      <c r="E436" s="16">
        <f t="shared" si="14"/>
        <v>277057</v>
      </c>
    </row>
    <row r="437" spans="1:5" ht="15">
      <c r="A437" s="14" t="s">
        <v>74</v>
      </c>
      <c r="B437" s="14" t="s">
        <v>443</v>
      </c>
      <c r="C437" s="28">
        <v>240</v>
      </c>
      <c r="D437" s="29">
        <v>147793586</v>
      </c>
      <c r="E437" s="16">
        <f t="shared" si="14"/>
        <v>615806.6083333333</v>
      </c>
    </row>
    <row r="438" spans="1:5" ht="15">
      <c r="A438" s="14" t="s">
        <v>76</v>
      </c>
      <c r="B438" s="14" t="s">
        <v>444</v>
      </c>
      <c r="C438" s="28">
        <v>271</v>
      </c>
      <c r="D438" s="29">
        <v>162741232</v>
      </c>
      <c r="E438" s="16">
        <f t="shared" si="14"/>
        <v>600521.1512915129</v>
      </c>
    </row>
    <row r="439" spans="1:5" ht="15">
      <c r="A439" s="14" t="s">
        <v>77</v>
      </c>
      <c r="B439" s="14" t="s">
        <v>0</v>
      </c>
      <c r="C439" s="28">
        <v>77</v>
      </c>
      <c r="D439" s="29">
        <v>35912191</v>
      </c>
      <c r="E439" s="16">
        <f t="shared" si="14"/>
        <v>466392.0909090909</v>
      </c>
    </row>
    <row r="440" spans="1:5" ht="15">
      <c r="A440" s="14" t="s">
        <v>100</v>
      </c>
      <c r="B440" s="14" t="s">
        <v>445</v>
      </c>
      <c r="C440" s="28">
        <v>172</v>
      </c>
      <c r="D440" s="29">
        <v>82793756</v>
      </c>
      <c r="E440" s="16">
        <f t="shared" si="14"/>
        <v>481359.0465116279</v>
      </c>
    </row>
    <row r="441" spans="1:5" ht="15">
      <c r="A441" s="14" t="s">
        <v>102</v>
      </c>
      <c r="B441" s="14" t="s">
        <v>446</v>
      </c>
      <c r="C441" s="28">
        <v>65</v>
      </c>
      <c r="D441" s="29">
        <v>57042888</v>
      </c>
      <c r="E441" s="16">
        <f t="shared" si="14"/>
        <v>877582.8923076923</v>
      </c>
    </row>
    <row r="442" spans="1:5" ht="15">
      <c r="A442" s="14" t="s">
        <v>103</v>
      </c>
      <c r="B442" s="14" t="s">
        <v>447</v>
      </c>
      <c r="C442" s="28">
        <v>80</v>
      </c>
      <c r="D442" s="29">
        <v>26428800</v>
      </c>
      <c r="E442" s="16">
        <f t="shared" si="14"/>
        <v>330360</v>
      </c>
    </row>
    <row r="443" spans="1:5" ht="15">
      <c r="A443" s="14" t="s">
        <v>105</v>
      </c>
      <c r="B443" s="14" t="s">
        <v>448</v>
      </c>
      <c r="C443" s="28">
        <v>222</v>
      </c>
      <c r="D443" s="29">
        <v>79061425</v>
      </c>
      <c r="E443" s="16">
        <f t="shared" si="14"/>
        <v>356132.54504504503</v>
      </c>
    </row>
    <row r="444" spans="1:5" ht="15">
      <c r="A444" s="14" t="s">
        <v>106</v>
      </c>
      <c r="B444" s="14" t="s">
        <v>449</v>
      </c>
      <c r="C444" s="28">
        <v>26</v>
      </c>
      <c r="D444" s="29">
        <v>6149300</v>
      </c>
      <c r="E444" s="16">
        <f t="shared" si="14"/>
        <v>236511.53846153847</v>
      </c>
    </row>
    <row r="445" spans="1:5" ht="15">
      <c r="A445" s="14" t="s">
        <v>107</v>
      </c>
      <c r="B445" s="14" t="s">
        <v>620</v>
      </c>
      <c r="C445" s="28">
        <v>490</v>
      </c>
      <c r="D445" s="29">
        <v>189414855</v>
      </c>
      <c r="E445" s="16">
        <f t="shared" si="14"/>
        <v>386560.9285714286</v>
      </c>
    </row>
    <row r="446" spans="1:5" ht="15">
      <c r="A446" s="14" t="s">
        <v>109</v>
      </c>
      <c r="B446" s="14" t="s">
        <v>21</v>
      </c>
      <c r="C446" s="28">
        <v>38</v>
      </c>
      <c r="D446" s="29">
        <v>23213900</v>
      </c>
      <c r="E446" s="16">
        <f t="shared" si="14"/>
        <v>610892.1052631579</v>
      </c>
    </row>
    <row r="447" spans="1:5" ht="15">
      <c r="A447" s="14" t="s">
        <v>111</v>
      </c>
      <c r="B447" s="14" t="s">
        <v>450</v>
      </c>
      <c r="C447" s="28">
        <v>134</v>
      </c>
      <c r="D447" s="29">
        <v>58187255</v>
      </c>
      <c r="E447" s="16">
        <f t="shared" si="14"/>
        <v>434233.24626865675</v>
      </c>
    </row>
    <row r="448" spans="1:5" ht="15">
      <c r="A448" s="14" t="s">
        <v>113</v>
      </c>
      <c r="B448" s="14" t="s">
        <v>451</v>
      </c>
      <c r="C448" s="28">
        <v>95</v>
      </c>
      <c r="D448" s="29">
        <v>50725700</v>
      </c>
      <c r="E448" s="16">
        <f t="shared" si="14"/>
        <v>533954.7368421053</v>
      </c>
    </row>
    <row r="449" spans="1:5" ht="15">
      <c r="A449" s="14" t="s">
        <v>115</v>
      </c>
      <c r="B449" s="14" t="s">
        <v>452</v>
      </c>
      <c r="C449" s="28">
        <v>77</v>
      </c>
      <c r="D449" s="29">
        <v>24830500</v>
      </c>
      <c r="E449" s="16">
        <f t="shared" si="14"/>
        <v>322474.02597402595</v>
      </c>
    </row>
    <row r="450" spans="1:5" ht="15">
      <c r="A450" s="14" t="s">
        <v>117</v>
      </c>
      <c r="B450" s="14" t="s">
        <v>453</v>
      </c>
      <c r="C450" s="28">
        <v>51</v>
      </c>
      <c r="D450" s="29">
        <v>16842100</v>
      </c>
      <c r="E450" s="16">
        <f t="shared" si="14"/>
        <v>330237.2549019608</v>
      </c>
    </row>
    <row r="451" spans="1:5" ht="15">
      <c r="A451" s="14" t="s">
        <v>119</v>
      </c>
      <c r="B451" s="14" t="s">
        <v>454</v>
      </c>
      <c r="C451" s="28">
        <v>341</v>
      </c>
      <c r="D451" s="29">
        <v>118000537</v>
      </c>
      <c r="E451" s="16">
        <f t="shared" si="14"/>
        <v>346042.6304985337</v>
      </c>
    </row>
    <row r="452" spans="1:5" ht="15">
      <c r="A452" s="14" t="s">
        <v>121</v>
      </c>
      <c r="B452" s="14" t="s">
        <v>455</v>
      </c>
      <c r="C452" s="28">
        <v>308</v>
      </c>
      <c r="D452" s="29">
        <v>104671402</v>
      </c>
      <c r="E452" s="16">
        <f t="shared" si="14"/>
        <v>339842.21428571426</v>
      </c>
    </row>
    <row r="453" spans="1:5" ht="15">
      <c r="A453" s="14" t="s">
        <v>123</v>
      </c>
      <c r="B453" s="14" t="s">
        <v>456</v>
      </c>
      <c r="C453" s="28">
        <v>12</v>
      </c>
      <c r="D453" s="29">
        <v>2036900</v>
      </c>
      <c r="E453" s="16">
        <f t="shared" si="14"/>
        <v>169741.66666666666</v>
      </c>
    </row>
    <row r="454" spans="1:5" ht="15">
      <c r="A454" s="14" t="s">
        <v>125</v>
      </c>
      <c r="B454" s="14" t="s">
        <v>179</v>
      </c>
      <c r="C454" s="28">
        <v>163</v>
      </c>
      <c r="D454" s="29">
        <v>76015799</v>
      </c>
      <c r="E454" s="16">
        <f t="shared" si="14"/>
        <v>466354.59509202454</v>
      </c>
    </row>
    <row r="455" spans="1:5" ht="15">
      <c r="A455" s="14" t="s">
        <v>127</v>
      </c>
      <c r="B455" s="14" t="s">
        <v>457</v>
      </c>
      <c r="C455" s="28">
        <v>22</v>
      </c>
      <c r="D455" s="29">
        <v>5300400</v>
      </c>
      <c r="E455" s="23">
        <f t="shared" si="14"/>
        <v>240927.27272727274</v>
      </c>
    </row>
    <row r="456" spans="1:5" ht="12.75">
      <c r="A456" s="14"/>
      <c r="B456" s="4" t="s">
        <v>425</v>
      </c>
      <c r="C456" s="17">
        <f>SUM(C417:C455)</f>
        <v>4776</v>
      </c>
      <c r="D456" s="31">
        <f>SUM(D417:D455)</f>
        <v>2375545105</v>
      </c>
      <c r="E456" s="17">
        <f t="shared" si="14"/>
        <v>497392.1911641541</v>
      </c>
    </row>
    <row r="457" spans="1:5" ht="12.75">
      <c r="A457" s="14"/>
      <c r="B457" s="14"/>
      <c r="C457" s="16"/>
      <c r="D457" s="11"/>
      <c r="E457" s="16"/>
    </row>
    <row r="458" spans="1:5" ht="12.75">
      <c r="A458" s="1" t="s">
        <v>62</v>
      </c>
      <c r="B458" s="4" t="s">
        <v>458</v>
      </c>
      <c r="C458" s="16"/>
      <c r="D458" s="11"/>
      <c r="E458" s="16"/>
    </row>
    <row r="459" spans="1:5" ht="15">
      <c r="A459" s="14" t="s">
        <v>35</v>
      </c>
      <c r="B459" s="14" t="s">
        <v>459</v>
      </c>
      <c r="C459" s="28">
        <v>300</v>
      </c>
      <c r="D459" s="29">
        <v>74040180</v>
      </c>
      <c r="E459" s="16">
        <f>D459/C459</f>
        <v>246800.6</v>
      </c>
    </row>
    <row r="460" spans="1:5" ht="15">
      <c r="A460" s="14" t="s">
        <v>37</v>
      </c>
      <c r="B460" s="14" t="s">
        <v>460</v>
      </c>
      <c r="C460" s="28">
        <v>32</v>
      </c>
      <c r="D460" s="29">
        <v>25436000</v>
      </c>
      <c r="E460" s="16">
        <f aca="true" t="shared" si="15" ref="E460:E492">D460/C460</f>
        <v>794875</v>
      </c>
    </row>
    <row r="461" spans="1:5" ht="15">
      <c r="A461" s="14" t="s">
        <v>39</v>
      </c>
      <c r="B461" s="14" t="s">
        <v>461</v>
      </c>
      <c r="C461" s="28">
        <v>18</v>
      </c>
      <c r="D461" s="29">
        <v>20475900</v>
      </c>
      <c r="E461" s="16">
        <f t="shared" si="15"/>
        <v>1137550</v>
      </c>
    </row>
    <row r="462" spans="1:5" ht="15">
      <c r="A462" s="14" t="s">
        <v>41</v>
      </c>
      <c r="B462" s="14" t="s">
        <v>462</v>
      </c>
      <c r="C462" s="28">
        <v>34</v>
      </c>
      <c r="D462" s="29">
        <v>24818150</v>
      </c>
      <c r="E462" s="16">
        <f t="shared" si="15"/>
        <v>729945.5882352941</v>
      </c>
    </row>
    <row r="463" spans="1:5" ht="15">
      <c r="A463" s="14" t="s">
        <v>43</v>
      </c>
      <c r="B463" s="14" t="s">
        <v>463</v>
      </c>
      <c r="C463" s="28">
        <v>123</v>
      </c>
      <c r="D463" s="29">
        <v>28465572</v>
      </c>
      <c r="E463" s="16">
        <f t="shared" si="15"/>
        <v>231427.41463414635</v>
      </c>
    </row>
    <row r="464" spans="1:5" ht="15">
      <c r="A464" s="14" t="s">
        <v>45</v>
      </c>
      <c r="B464" s="14" t="s">
        <v>621</v>
      </c>
      <c r="C464" s="28">
        <v>933</v>
      </c>
      <c r="D464" s="29">
        <v>185913499</v>
      </c>
      <c r="E464" s="16">
        <f t="shared" si="15"/>
        <v>199264.20042872455</v>
      </c>
    </row>
    <row r="465" spans="1:5" ht="15">
      <c r="A465" s="14" t="s">
        <v>47</v>
      </c>
      <c r="B465" s="14" t="s">
        <v>464</v>
      </c>
      <c r="C465" s="28">
        <v>1100</v>
      </c>
      <c r="D465" s="29">
        <v>344372994</v>
      </c>
      <c r="E465" s="16">
        <f t="shared" si="15"/>
        <v>313066.35818181816</v>
      </c>
    </row>
    <row r="466" spans="1:5" ht="15">
      <c r="A466" s="14" t="s">
        <v>49</v>
      </c>
      <c r="B466" s="14" t="s">
        <v>622</v>
      </c>
      <c r="C466" s="28">
        <v>1415</v>
      </c>
      <c r="D466" s="29">
        <v>487431807</v>
      </c>
      <c r="E466" s="16">
        <f t="shared" si="15"/>
        <v>344474.77526501764</v>
      </c>
    </row>
    <row r="467" spans="1:5" ht="15">
      <c r="A467" s="14" t="s">
        <v>51</v>
      </c>
      <c r="B467" s="14" t="s">
        <v>33</v>
      </c>
      <c r="C467" s="28">
        <v>13</v>
      </c>
      <c r="D467" s="29">
        <v>3207500</v>
      </c>
      <c r="E467" s="16">
        <f t="shared" si="15"/>
        <v>246730.76923076922</v>
      </c>
    </row>
    <row r="468" spans="1:5" ht="15">
      <c r="A468" s="14" t="s">
        <v>53</v>
      </c>
      <c r="B468" s="14" t="s">
        <v>465</v>
      </c>
      <c r="C468" s="28">
        <v>25</v>
      </c>
      <c r="D468" s="29">
        <v>30833750</v>
      </c>
      <c r="E468" s="16">
        <f t="shared" si="15"/>
        <v>1233350</v>
      </c>
    </row>
    <row r="469" spans="1:5" ht="15">
      <c r="A469" s="14" t="s">
        <v>55</v>
      </c>
      <c r="B469" s="14" t="s">
        <v>466</v>
      </c>
      <c r="C469" s="28">
        <v>26</v>
      </c>
      <c r="D469" s="29">
        <v>9231200</v>
      </c>
      <c r="E469" s="16">
        <f t="shared" si="15"/>
        <v>355046.1538461539</v>
      </c>
    </row>
    <row r="470" spans="1:5" ht="15">
      <c r="A470" s="14" t="s">
        <v>57</v>
      </c>
      <c r="B470" s="14" t="s">
        <v>467</v>
      </c>
      <c r="C470" s="28">
        <v>888</v>
      </c>
      <c r="D470" s="29">
        <v>330146866</v>
      </c>
      <c r="E470" s="16">
        <f t="shared" si="15"/>
        <v>371787.01126126124</v>
      </c>
    </row>
    <row r="471" spans="1:5" ht="15">
      <c r="A471" s="14" t="s">
        <v>59</v>
      </c>
      <c r="B471" s="14" t="s">
        <v>468</v>
      </c>
      <c r="C471" s="28">
        <v>361</v>
      </c>
      <c r="D471" s="29">
        <v>101101134</v>
      </c>
      <c r="E471" s="16">
        <f t="shared" si="15"/>
        <v>280058.5429362881</v>
      </c>
    </row>
    <row r="472" spans="1:5" ht="15">
      <c r="A472" s="14" t="s">
        <v>60</v>
      </c>
      <c r="B472" s="14" t="s">
        <v>469</v>
      </c>
      <c r="C472" s="28">
        <v>3</v>
      </c>
      <c r="D472" s="29">
        <v>570000</v>
      </c>
      <c r="E472" s="16">
        <f t="shared" si="15"/>
        <v>190000</v>
      </c>
    </row>
    <row r="473" spans="1:5" ht="15">
      <c r="A473" s="14" t="s">
        <v>62</v>
      </c>
      <c r="B473" s="14" t="s">
        <v>470</v>
      </c>
      <c r="C473" s="28">
        <v>323</v>
      </c>
      <c r="D473" s="29">
        <v>97938120</v>
      </c>
      <c r="E473" s="16">
        <f t="shared" si="15"/>
        <v>303213.99380804953</v>
      </c>
    </row>
    <row r="474" spans="1:5" ht="15">
      <c r="A474" s="14" t="s">
        <v>64</v>
      </c>
      <c r="B474" s="14" t="s">
        <v>471</v>
      </c>
      <c r="C474" s="28">
        <v>62</v>
      </c>
      <c r="D474" s="29">
        <v>43523688</v>
      </c>
      <c r="E474" s="16">
        <f t="shared" si="15"/>
        <v>701994.9677419355</v>
      </c>
    </row>
    <row r="475" spans="1:5" ht="15">
      <c r="A475" s="14" t="s">
        <v>66</v>
      </c>
      <c r="B475" s="14" t="s">
        <v>472</v>
      </c>
      <c r="C475" s="28">
        <v>387</v>
      </c>
      <c r="D475" s="29">
        <v>79565105</v>
      </c>
      <c r="E475" s="16">
        <f t="shared" si="15"/>
        <v>205594.5865633075</v>
      </c>
    </row>
    <row r="476" spans="1:5" ht="15">
      <c r="A476" s="14" t="s">
        <v>68</v>
      </c>
      <c r="B476" s="14" t="s">
        <v>473</v>
      </c>
      <c r="C476" s="28">
        <v>290</v>
      </c>
      <c r="D476" s="29">
        <v>304347744</v>
      </c>
      <c r="E476" s="16">
        <f t="shared" si="15"/>
        <v>1049474.979310345</v>
      </c>
    </row>
    <row r="477" spans="1:5" ht="15">
      <c r="A477" s="14" t="s">
        <v>70</v>
      </c>
      <c r="B477" s="14" t="s">
        <v>474</v>
      </c>
      <c r="C477" s="28">
        <v>633</v>
      </c>
      <c r="D477" s="29">
        <v>118768625</v>
      </c>
      <c r="E477" s="16">
        <f t="shared" si="15"/>
        <v>187628.15955766191</v>
      </c>
    </row>
    <row r="478" spans="1:5" ht="15">
      <c r="A478" s="14" t="s">
        <v>72</v>
      </c>
      <c r="B478" s="14" t="s">
        <v>475</v>
      </c>
      <c r="C478" s="28">
        <v>18</v>
      </c>
      <c r="D478" s="29">
        <v>39231000</v>
      </c>
      <c r="E478" s="16">
        <f t="shared" si="15"/>
        <v>2179500</v>
      </c>
    </row>
    <row r="479" spans="1:5" ht="15">
      <c r="A479" s="14" t="s">
        <v>74</v>
      </c>
      <c r="B479" s="14" t="s">
        <v>411</v>
      </c>
      <c r="C479" s="28">
        <v>139</v>
      </c>
      <c r="D479" s="29">
        <v>42956690</v>
      </c>
      <c r="E479" s="16">
        <f t="shared" si="15"/>
        <v>309040.93525179854</v>
      </c>
    </row>
    <row r="480" spans="1:5" ht="15">
      <c r="A480" s="14" t="s">
        <v>76</v>
      </c>
      <c r="B480" s="14" t="s">
        <v>476</v>
      </c>
      <c r="C480" s="28">
        <v>27</v>
      </c>
      <c r="D480" s="29">
        <v>5211300</v>
      </c>
      <c r="E480" s="16">
        <f t="shared" si="15"/>
        <v>193011.11111111112</v>
      </c>
    </row>
    <row r="481" spans="1:5" ht="15">
      <c r="A481" s="14" t="s">
        <v>77</v>
      </c>
      <c r="B481" s="14" t="s">
        <v>477</v>
      </c>
      <c r="C481" s="28">
        <v>35</v>
      </c>
      <c r="D481" s="29">
        <v>10849362</v>
      </c>
      <c r="E481" s="16">
        <f t="shared" si="15"/>
        <v>309981.77142857143</v>
      </c>
    </row>
    <row r="482" spans="1:5" ht="15">
      <c r="A482" s="14" t="s">
        <v>100</v>
      </c>
      <c r="B482" s="14" t="s">
        <v>583</v>
      </c>
      <c r="C482" s="28">
        <v>83</v>
      </c>
      <c r="D482" s="29">
        <v>26192528</v>
      </c>
      <c r="E482" s="16">
        <f t="shared" si="15"/>
        <v>315572.6265060241</v>
      </c>
    </row>
    <row r="483" spans="1:5" ht="15">
      <c r="A483" s="14" t="s">
        <v>102</v>
      </c>
      <c r="B483" s="14" t="s">
        <v>22</v>
      </c>
      <c r="C483" s="28">
        <v>303</v>
      </c>
      <c r="D483" s="29">
        <v>130430069</v>
      </c>
      <c r="E483" s="16">
        <f t="shared" si="15"/>
        <v>430462.2739273927</v>
      </c>
    </row>
    <row r="484" spans="1:5" ht="15">
      <c r="A484" s="14" t="s">
        <v>103</v>
      </c>
      <c r="B484" s="14" t="s">
        <v>623</v>
      </c>
      <c r="C484" s="28">
        <v>71</v>
      </c>
      <c r="D484" s="29">
        <v>38573499</v>
      </c>
      <c r="E484" s="16">
        <f t="shared" si="15"/>
        <v>543288.7183098592</v>
      </c>
    </row>
    <row r="485" spans="1:5" ht="15">
      <c r="A485" s="14" t="s">
        <v>105</v>
      </c>
      <c r="B485" s="14" t="s">
        <v>478</v>
      </c>
      <c r="C485" s="28">
        <v>54</v>
      </c>
      <c r="D485" s="29">
        <v>12229650</v>
      </c>
      <c r="E485" s="16">
        <f t="shared" si="15"/>
        <v>226475</v>
      </c>
    </row>
    <row r="486" spans="1:5" ht="15">
      <c r="A486" s="14" t="s">
        <v>106</v>
      </c>
      <c r="B486" s="14" t="s">
        <v>479</v>
      </c>
      <c r="C486" s="28">
        <v>60</v>
      </c>
      <c r="D486" s="29">
        <v>30786800</v>
      </c>
      <c r="E486" s="16">
        <f t="shared" si="15"/>
        <v>513113.3333333333</v>
      </c>
    </row>
    <row r="487" spans="1:5" ht="15">
      <c r="A487" s="14" t="s">
        <v>107</v>
      </c>
      <c r="B487" s="14" t="s">
        <v>480</v>
      </c>
      <c r="C487" s="28">
        <v>34</v>
      </c>
      <c r="D487" s="29">
        <v>20495488</v>
      </c>
      <c r="E487" s="16">
        <f t="shared" si="15"/>
        <v>602808.4705882353</v>
      </c>
    </row>
    <row r="488" spans="1:5" ht="15">
      <c r="A488" s="14" t="s">
        <v>109</v>
      </c>
      <c r="B488" s="14" t="s">
        <v>481</v>
      </c>
      <c r="C488" s="28">
        <v>21</v>
      </c>
      <c r="D488" s="29">
        <v>3525200</v>
      </c>
      <c r="E488" s="16">
        <f t="shared" si="15"/>
        <v>167866.66666666666</v>
      </c>
    </row>
    <row r="489" spans="1:5" ht="15">
      <c r="A489" s="14" t="s">
        <v>111</v>
      </c>
      <c r="B489" s="14" t="s">
        <v>624</v>
      </c>
      <c r="C489" s="28">
        <v>476</v>
      </c>
      <c r="D489" s="29">
        <v>138091562</v>
      </c>
      <c r="E489" s="16">
        <f t="shared" si="15"/>
        <v>290108.32352941175</v>
      </c>
    </row>
    <row r="490" spans="1:5" ht="15">
      <c r="A490" s="14" t="s">
        <v>113</v>
      </c>
      <c r="B490" s="14" t="s">
        <v>482</v>
      </c>
      <c r="C490" s="28">
        <v>87</v>
      </c>
      <c r="D490" s="29">
        <v>64555772</v>
      </c>
      <c r="E490" s="16">
        <f t="shared" si="15"/>
        <v>742020.367816092</v>
      </c>
    </row>
    <row r="491" spans="1:5" ht="15">
      <c r="A491" s="14" t="s">
        <v>115</v>
      </c>
      <c r="B491" s="14" t="s">
        <v>483</v>
      </c>
      <c r="C491" s="28">
        <v>38</v>
      </c>
      <c r="D491" s="29">
        <v>7594800</v>
      </c>
      <c r="E491" s="16">
        <f t="shared" si="15"/>
        <v>199863.15789473685</v>
      </c>
    </row>
    <row r="492" spans="1:5" ht="12.75">
      <c r="A492" s="14"/>
      <c r="B492" s="4" t="s">
        <v>458</v>
      </c>
      <c r="C492" s="17">
        <f>SUM(C459:C491)</f>
        <v>8412</v>
      </c>
      <c r="D492" s="31">
        <f>SUM(D459:D491)</f>
        <v>2880911554</v>
      </c>
      <c r="E492" s="17">
        <f t="shared" si="15"/>
        <v>342476.40917736565</v>
      </c>
    </row>
    <row r="493" spans="1:5" ht="12.75">
      <c r="A493" s="14"/>
      <c r="B493" s="14"/>
      <c r="C493" s="16"/>
      <c r="D493" s="11"/>
      <c r="E493" s="16"/>
    </row>
    <row r="494" spans="1:5" ht="12.75">
      <c r="A494" s="1" t="s">
        <v>64</v>
      </c>
      <c r="B494" s="2" t="s">
        <v>640</v>
      </c>
      <c r="C494" s="16"/>
      <c r="D494" s="11"/>
      <c r="E494" s="16"/>
    </row>
    <row r="495" spans="1:5" ht="15">
      <c r="A495" s="14" t="s">
        <v>35</v>
      </c>
      <c r="B495" s="14" t="s">
        <v>484</v>
      </c>
      <c r="C495" s="28">
        <v>84</v>
      </c>
      <c r="D495" s="29">
        <v>25085504</v>
      </c>
      <c r="E495" s="16">
        <f>D495/C495</f>
        <v>298636.95238095237</v>
      </c>
    </row>
    <row r="496" spans="1:5" ht="15">
      <c r="A496" s="14" t="s">
        <v>37</v>
      </c>
      <c r="B496" s="14" t="s">
        <v>485</v>
      </c>
      <c r="C496" s="28">
        <v>578</v>
      </c>
      <c r="D496" s="29">
        <v>193334954</v>
      </c>
      <c r="E496" s="16">
        <f aca="true" t="shared" si="16" ref="E496:E511">D496/C496</f>
        <v>334489.5397923876</v>
      </c>
    </row>
    <row r="497" spans="1:5" ht="15">
      <c r="A497" s="14" t="s">
        <v>39</v>
      </c>
      <c r="B497" s="14" t="s">
        <v>486</v>
      </c>
      <c r="C497" s="28">
        <v>52</v>
      </c>
      <c r="D497" s="29">
        <v>14568500</v>
      </c>
      <c r="E497" s="16">
        <f t="shared" si="16"/>
        <v>280163.46153846156</v>
      </c>
    </row>
    <row r="498" spans="1:5" ht="15">
      <c r="A498" s="14" t="s">
        <v>41</v>
      </c>
      <c r="B498" s="14" t="s">
        <v>487</v>
      </c>
      <c r="C498" s="28">
        <v>162</v>
      </c>
      <c r="D498" s="29">
        <v>57563800</v>
      </c>
      <c r="E498" s="16">
        <f t="shared" si="16"/>
        <v>355332.0987654321</v>
      </c>
    </row>
    <row r="499" spans="1:5" ht="15">
      <c r="A499" s="14" t="s">
        <v>43</v>
      </c>
      <c r="B499" s="14" t="s">
        <v>488</v>
      </c>
      <c r="C499" s="28">
        <v>89</v>
      </c>
      <c r="D499" s="29">
        <v>30007400</v>
      </c>
      <c r="E499" s="16">
        <f t="shared" si="16"/>
        <v>337161.797752809</v>
      </c>
    </row>
    <row r="500" spans="1:5" ht="15">
      <c r="A500" s="14" t="s">
        <v>45</v>
      </c>
      <c r="B500" s="14" t="s">
        <v>489</v>
      </c>
      <c r="C500" s="28">
        <v>88</v>
      </c>
      <c r="D500" s="29">
        <v>40958100</v>
      </c>
      <c r="E500" s="16">
        <f t="shared" si="16"/>
        <v>465432.95454545453</v>
      </c>
    </row>
    <row r="501" spans="1:5" ht="15">
      <c r="A501" s="14" t="s">
        <v>47</v>
      </c>
      <c r="B501" s="14" t="s">
        <v>490</v>
      </c>
      <c r="C501" s="28">
        <v>185</v>
      </c>
      <c r="D501" s="29">
        <v>54729238</v>
      </c>
      <c r="E501" s="16">
        <f t="shared" si="16"/>
        <v>295833.7189189189</v>
      </c>
    </row>
    <row r="502" spans="1:5" ht="15">
      <c r="A502" s="14" t="s">
        <v>49</v>
      </c>
      <c r="B502" s="14" t="s">
        <v>491</v>
      </c>
      <c r="C502" s="28">
        <v>192</v>
      </c>
      <c r="D502" s="29">
        <v>43236110</v>
      </c>
      <c r="E502" s="16">
        <f t="shared" si="16"/>
        <v>225188.07291666666</v>
      </c>
    </row>
    <row r="503" spans="1:5" ht="15">
      <c r="A503" s="14" t="s">
        <v>51</v>
      </c>
      <c r="B503" s="14" t="s">
        <v>492</v>
      </c>
      <c r="C503" s="28">
        <v>147</v>
      </c>
      <c r="D503" s="29">
        <v>41541582</v>
      </c>
      <c r="E503" s="16">
        <f t="shared" si="16"/>
        <v>282595.79591836734</v>
      </c>
    </row>
    <row r="504" spans="1:5" ht="15">
      <c r="A504" s="14" t="s">
        <v>53</v>
      </c>
      <c r="B504" s="14" t="s">
        <v>493</v>
      </c>
      <c r="C504" s="28">
        <v>35</v>
      </c>
      <c r="D504" s="29">
        <v>9007500</v>
      </c>
      <c r="E504" s="16">
        <f t="shared" si="16"/>
        <v>257357.14285714287</v>
      </c>
    </row>
    <row r="505" spans="1:5" ht="15">
      <c r="A505" s="14" t="s">
        <v>55</v>
      </c>
      <c r="B505" s="14" t="s">
        <v>494</v>
      </c>
      <c r="C505" s="28">
        <v>118</v>
      </c>
      <c r="D505" s="29">
        <v>41961680</v>
      </c>
      <c r="E505" s="16">
        <f t="shared" si="16"/>
        <v>355607.4576271186</v>
      </c>
    </row>
    <row r="506" spans="1:5" ht="15">
      <c r="A506" s="14" t="s">
        <v>57</v>
      </c>
      <c r="B506" s="14" t="s">
        <v>495</v>
      </c>
      <c r="C506" s="28">
        <v>93</v>
      </c>
      <c r="D506" s="29">
        <v>40681100</v>
      </c>
      <c r="E506" s="16">
        <f t="shared" si="16"/>
        <v>437431.18279569893</v>
      </c>
    </row>
    <row r="507" spans="1:5" ht="15">
      <c r="A507" s="14" t="s">
        <v>59</v>
      </c>
      <c r="B507" s="14" t="s">
        <v>496</v>
      </c>
      <c r="C507" s="28">
        <v>143</v>
      </c>
      <c r="D507" s="29">
        <v>41173238</v>
      </c>
      <c r="E507" s="16">
        <f t="shared" si="16"/>
        <v>287924.74125874124</v>
      </c>
    </row>
    <row r="508" spans="1:5" ht="15">
      <c r="A508" s="14" t="s">
        <v>60</v>
      </c>
      <c r="B508" s="14" t="s">
        <v>23</v>
      </c>
      <c r="C508" s="28">
        <v>567</v>
      </c>
      <c r="D508" s="29">
        <v>251316647</v>
      </c>
      <c r="E508" s="16">
        <f t="shared" si="16"/>
        <v>443239.2363315697</v>
      </c>
    </row>
    <row r="509" spans="1:5" ht="15">
      <c r="A509" s="14" t="s">
        <v>62</v>
      </c>
      <c r="B509" s="14" t="s">
        <v>497</v>
      </c>
      <c r="C509" s="28">
        <v>316</v>
      </c>
      <c r="D509" s="29">
        <v>91078825</v>
      </c>
      <c r="E509" s="16">
        <f t="shared" si="16"/>
        <v>288224.12974683545</v>
      </c>
    </row>
    <row r="510" spans="1:5" ht="15">
      <c r="A510" s="14" t="s">
        <v>64</v>
      </c>
      <c r="B510" s="14" t="s">
        <v>625</v>
      </c>
      <c r="C510" s="28">
        <v>105</v>
      </c>
      <c r="D510" s="29">
        <v>41922449</v>
      </c>
      <c r="E510" s="16">
        <f t="shared" si="16"/>
        <v>399261.41904761904</v>
      </c>
    </row>
    <row r="511" spans="1:5" ht="12.75">
      <c r="A511" s="14"/>
      <c r="B511" s="2" t="s">
        <v>640</v>
      </c>
      <c r="C511" s="17">
        <f>SUM(C495:C510)</f>
        <v>2954</v>
      </c>
      <c r="D511" s="31">
        <f>SUM(D495:D510)</f>
        <v>1018166627</v>
      </c>
      <c r="E511" s="17">
        <f t="shared" si="16"/>
        <v>344673.875084631</v>
      </c>
    </row>
    <row r="512" spans="1:5" ht="12.75">
      <c r="A512" s="14"/>
      <c r="B512" s="14"/>
      <c r="C512" s="16"/>
      <c r="D512" s="11"/>
      <c r="E512" s="16"/>
    </row>
    <row r="513" spans="1:5" ht="12.75">
      <c r="A513" s="1" t="s">
        <v>66</v>
      </c>
      <c r="B513" s="4" t="s">
        <v>498</v>
      </c>
      <c r="C513" s="11"/>
      <c r="D513" s="11"/>
      <c r="E513" s="16"/>
    </row>
    <row r="514" spans="1:5" ht="15">
      <c r="A514" s="14" t="s">
        <v>35</v>
      </c>
      <c r="B514" s="14" t="s">
        <v>626</v>
      </c>
      <c r="C514" s="28">
        <v>28</v>
      </c>
      <c r="D514" s="29">
        <v>6335300</v>
      </c>
      <c r="E514" s="16">
        <f>D514/C514</f>
        <v>226260.7142857143</v>
      </c>
    </row>
    <row r="515" spans="1:5" ht="15">
      <c r="A515" s="14" t="s">
        <v>37</v>
      </c>
      <c r="B515" s="14" t="s">
        <v>627</v>
      </c>
      <c r="C515" s="28">
        <v>41</v>
      </c>
      <c r="D515" s="29">
        <v>5627815</v>
      </c>
      <c r="E515" s="16">
        <f aca="true" t="shared" si="17" ref="E515:E529">D515/C515</f>
        <v>137263.78048780488</v>
      </c>
    </row>
    <row r="516" spans="1:5" ht="15">
      <c r="A516" s="14" t="s">
        <v>39</v>
      </c>
      <c r="B516" s="14" t="s">
        <v>499</v>
      </c>
      <c r="C516" s="28">
        <v>9</v>
      </c>
      <c r="D516" s="29">
        <v>1437000</v>
      </c>
      <c r="E516" s="16">
        <f t="shared" si="17"/>
        <v>159666.66666666666</v>
      </c>
    </row>
    <row r="517" spans="1:5" ht="15">
      <c r="A517" s="14" t="s">
        <v>41</v>
      </c>
      <c r="B517" s="14" t="s">
        <v>500</v>
      </c>
      <c r="C517" s="28">
        <v>10</v>
      </c>
      <c r="D517" s="29">
        <v>2009900</v>
      </c>
      <c r="E517" s="16">
        <f t="shared" si="17"/>
        <v>200990</v>
      </c>
    </row>
    <row r="518" spans="1:5" ht="15">
      <c r="A518" s="14" t="s">
        <v>43</v>
      </c>
      <c r="B518" s="14" t="s">
        <v>628</v>
      </c>
      <c r="C518" s="28">
        <v>17</v>
      </c>
      <c r="D518" s="29">
        <v>3228900</v>
      </c>
      <c r="E518" s="16">
        <f t="shared" si="17"/>
        <v>189935.29411764705</v>
      </c>
    </row>
    <row r="519" spans="1:5" ht="15">
      <c r="A519" s="14" t="s">
        <v>45</v>
      </c>
      <c r="B519" s="14" t="s">
        <v>501</v>
      </c>
      <c r="C519" s="28">
        <v>3</v>
      </c>
      <c r="D519" s="29">
        <v>562000</v>
      </c>
      <c r="E519" s="16">
        <f t="shared" si="17"/>
        <v>187333.33333333334</v>
      </c>
    </row>
    <row r="520" spans="1:5" ht="15">
      <c r="A520" s="14" t="s">
        <v>47</v>
      </c>
      <c r="B520" s="14" t="s">
        <v>629</v>
      </c>
      <c r="C520" s="28">
        <v>7</v>
      </c>
      <c r="D520" s="29">
        <v>2051900</v>
      </c>
      <c r="E520" s="16">
        <f t="shared" si="17"/>
        <v>293128.5714285714</v>
      </c>
    </row>
    <row r="521" spans="1:5" ht="15">
      <c r="A521" s="14" t="s">
        <v>49</v>
      </c>
      <c r="B521" s="14" t="s">
        <v>630</v>
      </c>
      <c r="C521" s="28">
        <v>8</v>
      </c>
      <c r="D521" s="29">
        <v>917300</v>
      </c>
      <c r="E521" s="16">
        <f t="shared" si="17"/>
        <v>114662.5</v>
      </c>
    </row>
    <row r="522" spans="1:5" ht="15">
      <c r="A522" s="14" t="s">
        <v>51</v>
      </c>
      <c r="B522" s="14" t="s">
        <v>502</v>
      </c>
      <c r="C522" s="28">
        <v>91</v>
      </c>
      <c r="D522" s="29">
        <v>13808399</v>
      </c>
      <c r="E522" s="16">
        <f t="shared" si="17"/>
        <v>151740.64835164836</v>
      </c>
    </row>
    <row r="523" spans="1:5" ht="15">
      <c r="A523" s="14" t="s">
        <v>53</v>
      </c>
      <c r="B523" s="14" t="s">
        <v>503</v>
      </c>
      <c r="C523" s="28">
        <v>27</v>
      </c>
      <c r="D523" s="29">
        <v>7902800</v>
      </c>
      <c r="E523" s="16">
        <f t="shared" si="17"/>
        <v>292696.2962962963</v>
      </c>
    </row>
    <row r="524" spans="1:5" ht="15">
      <c r="A524" s="14" t="s">
        <v>55</v>
      </c>
      <c r="B524" s="14" t="s">
        <v>504</v>
      </c>
      <c r="C524" s="28">
        <v>40</v>
      </c>
      <c r="D524" s="29">
        <v>9350100</v>
      </c>
      <c r="E524" s="16">
        <f t="shared" si="17"/>
        <v>233752.5</v>
      </c>
    </row>
    <row r="525" spans="1:5" ht="15">
      <c r="A525" s="14" t="s">
        <v>57</v>
      </c>
      <c r="B525" s="14" t="s">
        <v>505</v>
      </c>
      <c r="C525" s="28">
        <v>11</v>
      </c>
      <c r="D525" s="29">
        <v>1525400</v>
      </c>
      <c r="E525" s="16">
        <f t="shared" si="17"/>
        <v>138672.72727272726</v>
      </c>
    </row>
    <row r="526" spans="1:5" ht="15">
      <c r="A526" s="14" t="s">
        <v>59</v>
      </c>
      <c r="B526" s="14" t="s">
        <v>506</v>
      </c>
      <c r="C526" s="28">
        <v>6</v>
      </c>
      <c r="D526" s="29">
        <v>319500</v>
      </c>
      <c r="E526" s="16">
        <f t="shared" si="17"/>
        <v>53250</v>
      </c>
    </row>
    <row r="527" spans="1:5" ht="15">
      <c r="A527" s="14" t="s">
        <v>60</v>
      </c>
      <c r="B527" s="14" t="s">
        <v>507</v>
      </c>
      <c r="C527" s="28">
        <v>14</v>
      </c>
      <c r="D527" s="29">
        <v>3604100</v>
      </c>
      <c r="E527" s="16">
        <f t="shared" si="17"/>
        <v>257435.7142857143</v>
      </c>
    </row>
    <row r="528" spans="1:5" ht="15">
      <c r="A528" s="14" t="s">
        <v>62</v>
      </c>
      <c r="B528" s="14" t="s">
        <v>508</v>
      </c>
      <c r="C528" s="28">
        <v>32</v>
      </c>
      <c r="D528" s="29">
        <v>6372250</v>
      </c>
      <c r="E528" s="16">
        <f t="shared" si="17"/>
        <v>199132.8125</v>
      </c>
    </row>
    <row r="529" spans="1:5" ht="12.75">
      <c r="A529" s="14"/>
      <c r="B529" s="4" t="s">
        <v>498</v>
      </c>
      <c r="C529" s="17">
        <f>SUM(C514:C528)</f>
        <v>344</v>
      </c>
      <c r="D529" s="31">
        <f>SUM(D514:D528)</f>
        <v>65052664</v>
      </c>
      <c r="E529" s="17">
        <f t="shared" si="17"/>
        <v>189106.58139534883</v>
      </c>
    </row>
    <row r="530" spans="1:5" ht="12.75">
      <c r="A530" s="14"/>
      <c r="B530" s="14"/>
      <c r="C530" s="16"/>
      <c r="D530" s="11"/>
      <c r="E530" s="16"/>
    </row>
    <row r="531" spans="1:5" ht="12.75">
      <c r="A531" s="1" t="s">
        <v>68</v>
      </c>
      <c r="B531" s="4" t="s">
        <v>509</v>
      </c>
      <c r="C531" s="11"/>
      <c r="D531" s="11"/>
      <c r="E531" s="16"/>
    </row>
    <row r="532" spans="1:5" ht="15">
      <c r="A532" s="14" t="s">
        <v>35</v>
      </c>
      <c r="B532" s="14" t="s">
        <v>510</v>
      </c>
      <c r="C532" s="28">
        <v>65</v>
      </c>
      <c r="D532" s="29">
        <v>23756810</v>
      </c>
      <c r="E532" s="16">
        <f>D532/C532</f>
        <v>365489.3846153846</v>
      </c>
    </row>
    <row r="533" spans="1:5" ht="15">
      <c r="A533" s="14" t="s">
        <v>37</v>
      </c>
      <c r="B533" s="14" t="s">
        <v>511</v>
      </c>
      <c r="C533" s="28">
        <v>150</v>
      </c>
      <c r="D533" s="29">
        <v>94119453</v>
      </c>
      <c r="E533" s="16">
        <f aca="true" t="shared" si="18" ref="E533:E553">D533/C533</f>
        <v>627463.02</v>
      </c>
    </row>
    <row r="534" spans="1:5" ht="15">
      <c r="A534" s="14" t="s">
        <v>39</v>
      </c>
      <c r="B534" s="14" t="s">
        <v>631</v>
      </c>
      <c r="C534" s="28">
        <v>32</v>
      </c>
      <c r="D534" s="29">
        <v>28327680</v>
      </c>
      <c r="E534" s="16">
        <f t="shared" si="18"/>
        <v>885240</v>
      </c>
    </row>
    <row r="535" spans="1:5" ht="15">
      <c r="A535" s="14" t="s">
        <v>41</v>
      </c>
      <c r="B535" s="14" t="s">
        <v>512</v>
      </c>
      <c r="C535" s="28">
        <v>29</v>
      </c>
      <c r="D535" s="29">
        <v>8132199</v>
      </c>
      <c r="E535" s="16">
        <f t="shared" si="18"/>
        <v>280420.6551724138</v>
      </c>
    </row>
    <row r="536" spans="1:5" ht="15">
      <c r="A536" s="14" t="s">
        <v>43</v>
      </c>
      <c r="B536" s="14" t="s">
        <v>513</v>
      </c>
      <c r="C536" s="28">
        <v>52</v>
      </c>
      <c r="D536" s="29">
        <v>24412920</v>
      </c>
      <c r="E536" s="16">
        <f t="shared" si="18"/>
        <v>469479.23076923075</v>
      </c>
    </row>
    <row r="537" spans="1:5" ht="15">
      <c r="A537" s="14" t="s">
        <v>45</v>
      </c>
      <c r="B537" s="14" t="s">
        <v>514</v>
      </c>
      <c r="C537" s="28">
        <v>155</v>
      </c>
      <c r="D537" s="29">
        <v>67687874</v>
      </c>
      <c r="E537" s="16">
        <f t="shared" si="18"/>
        <v>436695.9612903226</v>
      </c>
    </row>
    <row r="538" spans="1:5" ht="15">
      <c r="A538" s="14" t="s">
        <v>47</v>
      </c>
      <c r="B538" s="14" t="s">
        <v>515</v>
      </c>
      <c r="C538" s="28">
        <v>1</v>
      </c>
      <c r="D538" s="29">
        <v>840000</v>
      </c>
      <c r="E538" s="16">
        <f t="shared" si="18"/>
        <v>840000</v>
      </c>
    </row>
    <row r="539" spans="1:5" ht="15">
      <c r="A539" s="14" t="s">
        <v>49</v>
      </c>
      <c r="B539" s="14" t="s">
        <v>298</v>
      </c>
      <c r="C539" s="28">
        <v>299</v>
      </c>
      <c r="D539" s="29">
        <v>99897326</v>
      </c>
      <c r="E539" s="16">
        <f t="shared" si="18"/>
        <v>334104.76923076925</v>
      </c>
    </row>
    <row r="540" spans="1:5" ht="15">
      <c r="A540" s="14" t="s">
        <v>51</v>
      </c>
      <c r="B540" s="14" t="s">
        <v>516</v>
      </c>
      <c r="C540" s="28">
        <v>26</v>
      </c>
      <c r="D540" s="29">
        <v>12025388</v>
      </c>
      <c r="E540" s="16">
        <f t="shared" si="18"/>
        <v>462514.92307692306</v>
      </c>
    </row>
    <row r="541" spans="1:5" ht="15">
      <c r="A541" s="14" t="s">
        <v>53</v>
      </c>
      <c r="B541" s="14" t="s">
        <v>517</v>
      </c>
      <c r="C541" s="28">
        <v>156</v>
      </c>
      <c r="D541" s="29">
        <v>59894250</v>
      </c>
      <c r="E541" s="16">
        <f t="shared" si="18"/>
        <v>383937.5</v>
      </c>
    </row>
    <row r="542" spans="1:5" ht="15">
      <c r="A542" s="14" t="s">
        <v>55</v>
      </c>
      <c r="B542" s="14" t="s">
        <v>518</v>
      </c>
      <c r="C542" s="28">
        <v>106</v>
      </c>
      <c r="D542" s="29">
        <v>25286400</v>
      </c>
      <c r="E542" s="16">
        <f t="shared" si="18"/>
        <v>238550.94339622642</v>
      </c>
    </row>
    <row r="543" spans="1:5" ht="15">
      <c r="A543" s="14" t="s">
        <v>57</v>
      </c>
      <c r="B543" s="14" t="s">
        <v>519</v>
      </c>
      <c r="C543" s="28">
        <v>1</v>
      </c>
      <c r="D543" s="29">
        <v>380000</v>
      </c>
      <c r="E543" s="16">
        <f t="shared" si="18"/>
        <v>380000</v>
      </c>
    </row>
    <row r="544" spans="1:5" ht="15">
      <c r="A544" s="14" t="s">
        <v>59</v>
      </c>
      <c r="B544" s="14" t="s">
        <v>520</v>
      </c>
      <c r="C544" s="28">
        <v>325</v>
      </c>
      <c r="D544" s="29">
        <v>200517211</v>
      </c>
      <c r="E544" s="16">
        <f t="shared" si="18"/>
        <v>616976.0338461539</v>
      </c>
    </row>
    <row r="545" spans="1:5" ht="15">
      <c r="A545" s="14" t="s">
        <v>60</v>
      </c>
      <c r="B545" s="14" t="s">
        <v>24</v>
      </c>
      <c r="C545" s="28">
        <v>163</v>
      </c>
      <c r="D545" s="29">
        <v>37959138</v>
      </c>
      <c r="E545" s="16">
        <f t="shared" si="18"/>
        <v>232878.1472392638</v>
      </c>
    </row>
    <row r="546" spans="1:5" ht="15">
      <c r="A546" s="14" t="s">
        <v>62</v>
      </c>
      <c r="B546" s="14" t="s">
        <v>632</v>
      </c>
      <c r="C546" s="28">
        <v>7</v>
      </c>
      <c r="D546" s="29">
        <v>4457500</v>
      </c>
      <c r="E546" s="16">
        <f t="shared" si="18"/>
        <v>636785.7142857143</v>
      </c>
    </row>
    <row r="547" spans="1:5" ht="15">
      <c r="A547" s="14" t="s">
        <v>64</v>
      </c>
      <c r="B547" s="14" t="s">
        <v>521</v>
      </c>
      <c r="C547" s="28">
        <v>44</v>
      </c>
      <c r="D547" s="29">
        <v>16073698</v>
      </c>
      <c r="E547" s="16">
        <f t="shared" si="18"/>
        <v>365311.3181818182</v>
      </c>
    </row>
    <row r="548" spans="1:5" ht="12.75">
      <c r="A548" s="14" t="s">
        <v>66</v>
      </c>
      <c r="B548" s="14" t="s">
        <v>522</v>
      </c>
      <c r="C548" s="30">
        <v>0</v>
      </c>
      <c r="D548" s="30">
        <v>0</v>
      </c>
      <c r="E548" s="16">
        <v>0</v>
      </c>
    </row>
    <row r="549" spans="1:5" ht="15">
      <c r="A549" s="14" t="s">
        <v>68</v>
      </c>
      <c r="B549" s="14" t="s">
        <v>523</v>
      </c>
      <c r="C549" s="28">
        <v>79</v>
      </c>
      <c r="D549" s="29">
        <v>24731250</v>
      </c>
      <c r="E549" s="16">
        <f t="shared" si="18"/>
        <v>313053.7974683544</v>
      </c>
    </row>
    <row r="550" spans="1:5" ht="15">
      <c r="A550" s="14" t="s">
        <v>70</v>
      </c>
      <c r="B550" s="14" t="s">
        <v>633</v>
      </c>
      <c r="C550" s="28">
        <v>35</v>
      </c>
      <c r="D550" s="29">
        <v>8937050</v>
      </c>
      <c r="E550" s="16">
        <f t="shared" si="18"/>
        <v>255344.2857142857</v>
      </c>
    </row>
    <row r="551" spans="1:5" ht="15">
      <c r="A551" s="14" t="s">
        <v>72</v>
      </c>
      <c r="B551" s="14" t="s">
        <v>524</v>
      </c>
      <c r="C551" s="28">
        <v>50</v>
      </c>
      <c r="D551" s="29">
        <v>33358418</v>
      </c>
      <c r="E551" s="16">
        <f t="shared" si="18"/>
        <v>667168.36</v>
      </c>
    </row>
    <row r="552" spans="1:5" ht="15">
      <c r="A552" s="14" t="s">
        <v>74</v>
      </c>
      <c r="B552" s="14" t="s">
        <v>525</v>
      </c>
      <c r="C552" s="28">
        <v>27</v>
      </c>
      <c r="D552" s="29">
        <v>21218000</v>
      </c>
      <c r="E552" s="16">
        <f t="shared" si="18"/>
        <v>785851.8518518518</v>
      </c>
    </row>
    <row r="553" spans="1:5" ht="12.75">
      <c r="A553" s="14"/>
      <c r="B553" s="4" t="s">
        <v>509</v>
      </c>
      <c r="C553" s="17">
        <f>SUM(C532:C552)</f>
        <v>1802</v>
      </c>
      <c r="D553" s="31">
        <f>SUM(D532:D552)</f>
        <v>792012565</v>
      </c>
      <c r="E553" s="17">
        <f t="shared" si="18"/>
        <v>439518.6265260821</v>
      </c>
    </row>
    <row r="554" spans="1:5" ht="12.75">
      <c r="A554" s="14"/>
      <c r="B554" s="14"/>
      <c r="C554" s="16"/>
      <c r="D554" s="11"/>
      <c r="E554" s="16"/>
    </row>
    <row r="555" spans="1:5" ht="12.75">
      <c r="A555" s="1" t="s">
        <v>70</v>
      </c>
      <c r="B555" s="4" t="s">
        <v>526</v>
      </c>
      <c r="C555" s="16"/>
      <c r="D555" s="11"/>
      <c r="E555" s="16"/>
    </row>
    <row r="556" spans="1:5" ht="15">
      <c r="A556" s="14" t="s">
        <v>35</v>
      </c>
      <c r="B556" s="14" t="s">
        <v>527</v>
      </c>
      <c r="C556" s="28">
        <v>2</v>
      </c>
      <c r="D556" s="29">
        <v>505500</v>
      </c>
      <c r="E556" s="16">
        <f>D556/C556</f>
        <v>252750</v>
      </c>
    </row>
    <row r="557" spans="1:5" ht="15">
      <c r="A557" s="14" t="s">
        <v>37</v>
      </c>
      <c r="B557" s="14" t="s">
        <v>528</v>
      </c>
      <c r="C557" s="28">
        <v>72</v>
      </c>
      <c r="D557" s="29">
        <v>21858600</v>
      </c>
      <c r="E557" s="16">
        <f aca="true" t="shared" si="19" ref="E557:E580">D557/C557</f>
        <v>303591.6666666667</v>
      </c>
    </row>
    <row r="558" spans="1:5" ht="15">
      <c r="A558" s="14" t="s">
        <v>39</v>
      </c>
      <c r="B558" s="14" t="s">
        <v>529</v>
      </c>
      <c r="C558" s="28">
        <v>3</v>
      </c>
      <c r="D558" s="29">
        <v>639000</v>
      </c>
      <c r="E558" s="16">
        <f t="shared" si="19"/>
        <v>213000</v>
      </c>
    </row>
    <row r="559" spans="1:5" ht="15">
      <c r="A559" s="14" t="s">
        <v>41</v>
      </c>
      <c r="B559" s="14" t="s">
        <v>530</v>
      </c>
      <c r="C559" s="28">
        <v>68</v>
      </c>
      <c r="D559" s="29">
        <v>20829352</v>
      </c>
      <c r="E559" s="16">
        <f t="shared" si="19"/>
        <v>306314</v>
      </c>
    </row>
    <row r="560" spans="1:5" ht="15">
      <c r="A560" s="14" t="s">
        <v>43</v>
      </c>
      <c r="B560" s="14" t="s">
        <v>531</v>
      </c>
      <c r="C560" s="28">
        <v>46</v>
      </c>
      <c r="D560" s="29">
        <v>15000000</v>
      </c>
      <c r="E560" s="16">
        <f t="shared" si="19"/>
        <v>326086.95652173914</v>
      </c>
    </row>
    <row r="561" spans="1:5" ht="15">
      <c r="A561" s="14" t="s">
        <v>45</v>
      </c>
      <c r="B561" s="14" t="s">
        <v>532</v>
      </c>
      <c r="C561" s="28">
        <v>27</v>
      </c>
      <c r="D561" s="29">
        <v>5392470</v>
      </c>
      <c r="E561" s="16">
        <f t="shared" si="19"/>
        <v>199721.11111111112</v>
      </c>
    </row>
    <row r="562" spans="1:5" ht="15">
      <c r="A562" s="14" t="s">
        <v>47</v>
      </c>
      <c r="B562" s="14" t="s">
        <v>533</v>
      </c>
      <c r="C562" s="28">
        <v>18</v>
      </c>
      <c r="D562" s="29">
        <v>6493500</v>
      </c>
      <c r="E562" s="16">
        <f t="shared" si="19"/>
        <v>360750</v>
      </c>
    </row>
    <row r="563" spans="1:5" ht="15">
      <c r="A563" s="14" t="s">
        <v>49</v>
      </c>
      <c r="B563" s="14" t="s">
        <v>534</v>
      </c>
      <c r="C563" s="28">
        <v>33</v>
      </c>
      <c r="D563" s="29">
        <v>11262420</v>
      </c>
      <c r="E563" s="16">
        <f t="shared" si="19"/>
        <v>341285.45454545453</v>
      </c>
    </row>
    <row r="564" spans="1:5" ht="15">
      <c r="A564" s="14" t="s">
        <v>51</v>
      </c>
      <c r="B564" s="14" t="s">
        <v>535</v>
      </c>
      <c r="C564" s="28">
        <v>36</v>
      </c>
      <c r="D564" s="29">
        <v>6148125</v>
      </c>
      <c r="E564" s="16">
        <f t="shared" si="19"/>
        <v>170781.25</v>
      </c>
    </row>
    <row r="565" spans="1:5" ht="15">
      <c r="A565" s="14" t="s">
        <v>53</v>
      </c>
      <c r="B565" s="14" t="s">
        <v>634</v>
      </c>
      <c r="C565" s="28">
        <v>39</v>
      </c>
      <c r="D565" s="29">
        <v>9389250</v>
      </c>
      <c r="E565" s="16">
        <f t="shared" si="19"/>
        <v>240750</v>
      </c>
    </row>
    <row r="566" spans="1:5" ht="15">
      <c r="A566" s="14" t="s">
        <v>55</v>
      </c>
      <c r="B566" s="14" t="s">
        <v>635</v>
      </c>
      <c r="C566" s="28">
        <v>151</v>
      </c>
      <c r="D566" s="29">
        <v>41310460</v>
      </c>
      <c r="E566" s="16">
        <f t="shared" si="19"/>
        <v>273579.2052980132</v>
      </c>
    </row>
    <row r="567" spans="1:5" ht="15">
      <c r="A567" s="14" t="s">
        <v>57</v>
      </c>
      <c r="B567" s="14" t="s">
        <v>536</v>
      </c>
      <c r="C567" s="28">
        <v>194</v>
      </c>
      <c r="D567" s="29">
        <v>47249440</v>
      </c>
      <c r="E567" s="16">
        <f t="shared" si="19"/>
        <v>243553.8144329897</v>
      </c>
    </row>
    <row r="568" spans="1:5" ht="15">
      <c r="A568" s="14" t="s">
        <v>59</v>
      </c>
      <c r="B568" s="14" t="s">
        <v>636</v>
      </c>
      <c r="C568" s="28">
        <v>13</v>
      </c>
      <c r="D568" s="29">
        <v>4838700</v>
      </c>
      <c r="E568" s="16">
        <f t="shared" si="19"/>
        <v>372207.6923076923</v>
      </c>
    </row>
    <row r="569" spans="1:5" ht="15">
      <c r="A569" s="14" t="s">
        <v>60</v>
      </c>
      <c r="B569" s="14" t="s">
        <v>537</v>
      </c>
      <c r="C569" s="28">
        <v>26</v>
      </c>
      <c r="D569" s="29">
        <v>5544787</v>
      </c>
      <c r="E569" s="16">
        <f t="shared" si="19"/>
        <v>213261.03846153847</v>
      </c>
    </row>
    <row r="570" spans="1:5" ht="15">
      <c r="A570" s="14" t="s">
        <v>62</v>
      </c>
      <c r="B570" s="14" t="s">
        <v>25</v>
      </c>
      <c r="C570" s="28">
        <v>58</v>
      </c>
      <c r="D570" s="29">
        <v>11282600</v>
      </c>
      <c r="E570" s="16">
        <f t="shared" si="19"/>
        <v>194527.58620689655</v>
      </c>
    </row>
    <row r="571" spans="1:5" ht="15">
      <c r="A571" s="14" t="s">
        <v>64</v>
      </c>
      <c r="B571" s="14" t="s">
        <v>538</v>
      </c>
      <c r="C571" s="28">
        <v>11</v>
      </c>
      <c r="D571" s="29">
        <v>2508900</v>
      </c>
      <c r="E571" s="16">
        <f t="shared" si="19"/>
        <v>228081.81818181818</v>
      </c>
    </row>
    <row r="572" spans="1:5" ht="15">
      <c r="A572" s="14" t="s">
        <v>66</v>
      </c>
      <c r="B572" s="14" t="s">
        <v>585</v>
      </c>
      <c r="C572" s="28">
        <v>18</v>
      </c>
      <c r="D572" s="29">
        <v>5140500</v>
      </c>
      <c r="E572" s="16">
        <f t="shared" si="19"/>
        <v>285583.3333333333</v>
      </c>
    </row>
    <row r="573" spans="1:5" ht="15">
      <c r="A573" s="14" t="s">
        <v>68</v>
      </c>
      <c r="B573" s="14" t="s">
        <v>539</v>
      </c>
      <c r="C573" s="28">
        <v>291</v>
      </c>
      <c r="D573" s="29">
        <v>121393541</v>
      </c>
      <c r="E573" s="16">
        <f t="shared" si="19"/>
        <v>417159.93470790377</v>
      </c>
    </row>
    <row r="574" spans="1:5" ht="15">
      <c r="A574" s="14" t="s">
        <v>70</v>
      </c>
      <c r="B574" s="14" t="s">
        <v>540</v>
      </c>
      <c r="C574" s="28">
        <v>40</v>
      </c>
      <c r="D574" s="29">
        <v>8193560</v>
      </c>
      <c r="E574" s="16">
        <f t="shared" si="19"/>
        <v>204839</v>
      </c>
    </row>
    <row r="575" spans="1:5" ht="15">
      <c r="A575" s="14" t="s">
        <v>72</v>
      </c>
      <c r="B575" s="14" t="s">
        <v>541</v>
      </c>
      <c r="C575" s="28">
        <v>25</v>
      </c>
      <c r="D575" s="29">
        <v>6246000</v>
      </c>
      <c r="E575" s="16">
        <f t="shared" si="19"/>
        <v>249840</v>
      </c>
    </row>
    <row r="576" spans="1:5" ht="15">
      <c r="A576" s="14" t="s">
        <v>74</v>
      </c>
      <c r="B576" s="14" t="s">
        <v>637</v>
      </c>
      <c r="C576" s="28">
        <v>18</v>
      </c>
      <c r="D576" s="29">
        <v>3322500</v>
      </c>
      <c r="E576" s="16">
        <f t="shared" si="19"/>
        <v>184583.33333333334</v>
      </c>
    </row>
    <row r="577" spans="1:5" ht="15">
      <c r="A577" s="14" t="s">
        <v>76</v>
      </c>
      <c r="B577" s="14" t="s">
        <v>542</v>
      </c>
      <c r="C577" s="28">
        <v>243</v>
      </c>
      <c r="D577" s="29">
        <v>53376742</v>
      </c>
      <c r="E577" s="16">
        <f t="shared" si="19"/>
        <v>219657.3744855967</v>
      </c>
    </row>
    <row r="578" spans="1:5" ht="12.75">
      <c r="A578" s="14" t="s">
        <v>77</v>
      </c>
      <c r="B578" s="14" t="s">
        <v>26</v>
      </c>
      <c r="C578" s="30">
        <v>0</v>
      </c>
      <c r="D578" s="30">
        <v>0</v>
      </c>
      <c r="E578" s="16">
        <v>0</v>
      </c>
    </row>
    <row r="579" spans="1:5" ht="15">
      <c r="A579" s="14" t="s">
        <v>100</v>
      </c>
      <c r="B579" s="14" t="s">
        <v>548</v>
      </c>
      <c r="C579" s="28">
        <v>68</v>
      </c>
      <c r="D579" s="29">
        <v>16935500</v>
      </c>
      <c r="E579" s="16">
        <f t="shared" si="19"/>
        <v>249051.4705882353</v>
      </c>
    </row>
    <row r="580" spans="1:5" ht="12.75">
      <c r="A580" s="14"/>
      <c r="B580" s="4" t="s">
        <v>526</v>
      </c>
      <c r="C580" s="17">
        <f>SUM(C556:C579)</f>
        <v>1500</v>
      </c>
      <c r="D580" s="31">
        <f>SUM(D556:D579)</f>
        <v>424861447</v>
      </c>
      <c r="E580" s="17">
        <f t="shared" si="19"/>
        <v>283240.96466666664</v>
      </c>
    </row>
    <row r="581" spans="1:5" ht="12.75">
      <c r="A581" s="14"/>
      <c r="B581" s="14"/>
      <c r="C581" s="16"/>
      <c r="D581" s="11"/>
      <c r="E581" s="16"/>
    </row>
    <row r="582" spans="1:5" ht="12.75">
      <c r="A582" s="1" t="s">
        <v>72</v>
      </c>
      <c r="B582" s="4" t="s">
        <v>549</v>
      </c>
      <c r="C582" s="16"/>
      <c r="D582" s="11"/>
      <c r="E582" s="16"/>
    </row>
    <row r="583" spans="1:5" ht="15">
      <c r="A583" s="14" t="s">
        <v>35</v>
      </c>
      <c r="B583" s="14" t="s">
        <v>550</v>
      </c>
      <c r="C583" s="28">
        <v>128</v>
      </c>
      <c r="D583" s="29">
        <v>73488238</v>
      </c>
      <c r="E583" s="16">
        <f>D583/C583</f>
        <v>574126.859375</v>
      </c>
    </row>
    <row r="584" spans="1:5" ht="15">
      <c r="A584" s="14" t="s">
        <v>37</v>
      </c>
      <c r="B584" s="14" t="s">
        <v>551</v>
      </c>
      <c r="C584" s="28">
        <v>167</v>
      </c>
      <c r="D584" s="29">
        <v>72645923</v>
      </c>
      <c r="E584" s="16">
        <f aca="true" t="shared" si="20" ref="E584:E602">D584/C584</f>
        <v>435005.5269461078</v>
      </c>
    </row>
    <row r="585" spans="1:5" ht="15">
      <c r="A585" s="14" t="s">
        <v>39</v>
      </c>
      <c r="B585" s="14" t="s">
        <v>552</v>
      </c>
      <c r="C585" s="28">
        <v>262</v>
      </c>
      <c r="D585" s="29">
        <v>120564863</v>
      </c>
      <c r="E585" s="16">
        <f t="shared" si="20"/>
        <v>460171.2328244275</v>
      </c>
    </row>
    <row r="586" spans="1:5" ht="15">
      <c r="A586" s="14" t="s">
        <v>41</v>
      </c>
      <c r="B586" s="14" t="s">
        <v>553</v>
      </c>
      <c r="C586" s="28">
        <v>413</v>
      </c>
      <c r="D586" s="29">
        <v>110956150</v>
      </c>
      <c r="E586" s="16">
        <f t="shared" si="20"/>
        <v>268658.95883777237</v>
      </c>
    </row>
    <row r="587" spans="1:5" ht="15">
      <c r="A587" s="14" t="s">
        <v>43</v>
      </c>
      <c r="B587" s="14" t="s">
        <v>554</v>
      </c>
      <c r="C587" s="28">
        <v>98</v>
      </c>
      <c r="D587" s="29">
        <v>43189640</v>
      </c>
      <c r="E587" s="16">
        <f t="shared" si="20"/>
        <v>440710.612244898</v>
      </c>
    </row>
    <row r="588" spans="1:5" ht="15">
      <c r="A588" s="14" t="s">
        <v>45</v>
      </c>
      <c r="B588" s="14" t="s">
        <v>555</v>
      </c>
      <c r="C588" s="28">
        <v>38</v>
      </c>
      <c r="D588" s="29">
        <v>14721500</v>
      </c>
      <c r="E588" s="16">
        <f t="shared" si="20"/>
        <v>387407.8947368421</v>
      </c>
    </row>
    <row r="589" spans="1:5" ht="15">
      <c r="A589" s="14" t="s">
        <v>47</v>
      </c>
      <c r="B589" s="14" t="s">
        <v>556</v>
      </c>
      <c r="C589" s="28">
        <v>128</v>
      </c>
      <c r="D589" s="29">
        <v>29007510</v>
      </c>
      <c r="E589" s="16">
        <f t="shared" si="20"/>
        <v>226621.171875</v>
      </c>
    </row>
    <row r="590" spans="1:5" ht="15">
      <c r="A590" s="14" t="s">
        <v>49</v>
      </c>
      <c r="B590" s="14" t="s">
        <v>557</v>
      </c>
      <c r="C590" s="28">
        <v>60</v>
      </c>
      <c r="D590" s="29">
        <v>19997392</v>
      </c>
      <c r="E590" s="16">
        <f t="shared" si="20"/>
        <v>333289.86666666664</v>
      </c>
    </row>
    <row r="591" spans="1:5" ht="15">
      <c r="A591" s="14" t="s">
        <v>51</v>
      </c>
      <c r="B591" s="14" t="s">
        <v>558</v>
      </c>
      <c r="C591" s="28">
        <v>275</v>
      </c>
      <c r="D591" s="29">
        <v>75415434</v>
      </c>
      <c r="E591" s="16">
        <f t="shared" si="20"/>
        <v>274237.94181818183</v>
      </c>
    </row>
    <row r="592" spans="1:5" ht="15">
      <c r="A592" s="14" t="s">
        <v>53</v>
      </c>
      <c r="B592" s="14" t="s">
        <v>559</v>
      </c>
      <c r="C592" s="28">
        <v>69</v>
      </c>
      <c r="D592" s="29">
        <v>44395732</v>
      </c>
      <c r="E592" s="16">
        <f t="shared" si="20"/>
        <v>643416.4057971014</v>
      </c>
    </row>
    <row r="593" spans="1:5" ht="15">
      <c r="A593" s="14" t="s">
        <v>55</v>
      </c>
      <c r="B593" s="14" t="s">
        <v>560</v>
      </c>
      <c r="C593" s="28">
        <v>99</v>
      </c>
      <c r="D593" s="29">
        <v>58142151</v>
      </c>
      <c r="E593" s="16">
        <f t="shared" si="20"/>
        <v>587294.4545454546</v>
      </c>
    </row>
    <row r="594" spans="1:5" ht="15">
      <c r="A594" s="14" t="s">
        <v>57</v>
      </c>
      <c r="B594" s="14" t="s">
        <v>561</v>
      </c>
      <c r="C594" s="28">
        <v>215</v>
      </c>
      <c r="D594" s="29">
        <v>57192393</v>
      </c>
      <c r="E594" s="16">
        <f t="shared" si="20"/>
        <v>266011.1302325581</v>
      </c>
    </row>
    <row r="595" spans="1:5" ht="15">
      <c r="A595" s="14" t="s">
        <v>59</v>
      </c>
      <c r="B595" s="14" t="s">
        <v>562</v>
      </c>
      <c r="C595" s="28">
        <v>173</v>
      </c>
      <c r="D595" s="29">
        <v>45132155</v>
      </c>
      <c r="E595" s="16">
        <f t="shared" si="20"/>
        <v>260879.50867052024</v>
      </c>
    </row>
    <row r="596" spans="1:5" ht="15">
      <c r="A596" s="14" t="s">
        <v>60</v>
      </c>
      <c r="B596" s="14" t="s">
        <v>563</v>
      </c>
      <c r="C596" s="28">
        <v>135</v>
      </c>
      <c r="D596" s="29">
        <v>26786699</v>
      </c>
      <c r="E596" s="16">
        <f t="shared" si="20"/>
        <v>198419.99259259258</v>
      </c>
    </row>
    <row r="597" spans="1:5" ht="15">
      <c r="A597" s="14" t="s">
        <v>62</v>
      </c>
      <c r="B597" s="14" t="s">
        <v>564</v>
      </c>
      <c r="C597" s="28">
        <v>116</v>
      </c>
      <c r="D597" s="29">
        <v>30287510</v>
      </c>
      <c r="E597" s="16">
        <f t="shared" si="20"/>
        <v>261099.22413793104</v>
      </c>
    </row>
    <row r="598" spans="1:5" ht="15">
      <c r="A598" s="14" t="s">
        <v>64</v>
      </c>
      <c r="B598" s="14" t="s">
        <v>565</v>
      </c>
      <c r="C598" s="28">
        <v>322</v>
      </c>
      <c r="D598" s="29">
        <v>171392323</v>
      </c>
      <c r="E598" s="16">
        <f t="shared" si="20"/>
        <v>532274.2950310559</v>
      </c>
    </row>
    <row r="599" spans="1:5" ht="15">
      <c r="A599" s="14" t="s">
        <v>66</v>
      </c>
      <c r="B599" s="14" t="s">
        <v>216</v>
      </c>
      <c r="C599" s="28">
        <v>140</v>
      </c>
      <c r="D599" s="29">
        <v>55764299</v>
      </c>
      <c r="E599" s="16">
        <f t="shared" si="20"/>
        <v>398316.42142857146</v>
      </c>
    </row>
    <row r="600" spans="1:5" ht="15">
      <c r="A600" s="14" t="s">
        <v>68</v>
      </c>
      <c r="B600" s="14" t="s">
        <v>566</v>
      </c>
      <c r="C600" s="28">
        <v>230</v>
      </c>
      <c r="D600" s="29">
        <v>238309039</v>
      </c>
      <c r="E600" s="16">
        <f t="shared" si="20"/>
        <v>1036126.2565217392</v>
      </c>
    </row>
    <row r="601" spans="1:5" ht="15">
      <c r="A601" s="14" t="s">
        <v>70</v>
      </c>
      <c r="B601" s="14" t="s">
        <v>345</v>
      </c>
      <c r="C601" s="28">
        <v>450</v>
      </c>
      <c r="D601" s="29">
        <v>134936632</v>
      </c>
      <c r="E601" s="16">
        <f t="shared" si="20"/>
        <v>299859.1822222222</v>
      </c>
    </row>
    <row r="602" spans="1:5" ht="15">
      <c r="A602" s="14" t="s">
        <v>72</v>
      </c>
      <c r="B602" s="14" t="s">
        <v>567</v>
      </c>
      <c r="C602" s="28">
        <v>421</v>
      </c>
      <c r="D602" s="29">
        <v>309896651</v>
      </c>
      <c r="E602" s="16">
        <f t="shared" si="20"/>
        <v>736096.5581947743</v>
      </c>
    </row>
    <row r="603" spans="1:5" ht="12.75">
      <c r="A603" s="14" t="s">
        <v>74</v>
      </c>
      <c r="B603" s="14" t="s">
        <v>568</v>
      </c>
      <c r="C603" s="30">
        <v>0</v>
      </c>
      <c r="D603" s="30">
        <v>0</v>
      </c>
      <c r="E603" s="16">
        <v>0</v>
      </c>
    </row>
    <row r="604" spans="1:5" ht="12.75">
      <c r="A604" s="14"/>
      <c r="B604" s="4" t="s">
        <v>549</v>
      </c>
      <c r="C604" s="17">
        <f>SUM(C583:C603)</f>
        <v>3939</v>
      </c>
      <c r="D604" s="31">
        <f>SUM(D583:D603)</f>
        <v>1732222234</v>
      </c>
      <c r="E604" s="17">
        <f>D604/C604</f>
        <v>439761.9279004824</v>
      </c>
    </row>
    <row r="605" spans="1:5" ht="12.75">
      <c r="A605" s="14"/>
      <c r="B605" s="14"/>
      <c r="C605" s="16"/>
      <c r="D605" s="11"/>
      <c r="E605" s="16"/>
    </row>
    <row r="606" spans="1:5" ht="12.75">
      <c r="A606" s="1" t="s">
        <v>74</v>
      </c>
      <c r="B606" s="4" t="s">
        <v>569</v>
      </c>
      <c r="C606" s="16"/>
      <c r="D606" s="11"/>
      <c r="E606" s="16"/>
    </row>
    <row r="607" spans="1:5" ht="15">
      <c r="A607" s="14" t="s">
        <v>35</v>
      </c>
      <c r="B607" s="14" t="s">
        <v>27</v>
      </c>
      <c r="C607" s="28">
        <v>124</v>
      </c>
      <c r="D607" s="29">
        <v>31379300</v>
      </c>
      <c r="E607" s="16">
        <f>D607/C607</f>
        <v>253058.87096774194</v>
      </c>
    </row>
    <row r="608" spans="1:5" ht="15">
      <c r="A608" s="14" t="s">
        <v>37</v>
      </c>
      <c r="B608" s="14" t="s">
        <v>570</v>
      </c>
      <c r="C608" s="28">
        <v>11</v>
      </c>
      <c r="D608" s="29">
        <v>1735900</v>
      </c>
      <c r="E608" s="16">
        <f aca="true" t="shared" si="21" ref="E608:E629">D608/C608</f>
        <v>157809.0909090909</v>
      </c>
    </row>
    <row r="609" spans="1:12" ht="15">
      <c r="A609" s="14" t="s">
        <v>39</v>
      </c>
      <c r="B609" s="14" t="s">
        <v>28</v>
      </c>
      <c r="C609" s="28">
        <v>18</v>
      </c>
      <c r="D609" s="29">
        <v>3286350</v>
      </c>
      <c r="E609" s="16">
        <f t="shared" si="21"/>
        <v>182575</v>
      </c>
      <c r="J609" s="35"/>
      <c r="K609" s="36"/>
      <c r="L609" s="27"/>
    </row>
    <row r="610" spans="1:5" ht="15">
      <c r="A610" s="14" t="s">
        <v>41</v>
      </c>
      <c r="B610" s="14" t="s">
        <v>571</v>
      </c>
      <c r="C610" s="28">
        <v>39</v>
      </c>
      <c r="D610" s="29">
        <v>11598100</v>
      </c>
      <c r="E610" s="16">
        <f t="shared" si="21"/>
        <v>297387.1794871795</v>
      </c>
    </row>
    <row r="611" spans="1:5" ht="15">
      <c r="A611" s="14" t="s">
        <v>43</v>
      </c>
      <c r="B611" s="14" t="s">
        <v>298</v>
      </c>
      <c r="C611" s="28">
        <v>22</v>
      </c>
      <c r="D611" s="29">
        <v>7679800</v>
      </c>
      <c r="E611" s="16">
        <f t="shared" si="21"/>
        <v>349081.8181818182</v>
      </c>
    </row>
    <row r="612" spans="1:5" ht="15">
      <c r="A612" s="14" t="s">
        <v>45</v>
      </c>
      <c r="B612" s="14" t="s">
        <v>572</v>
      </c>
      <c r="C612" s="28">
        <v>16</v>
      </c>
      <c r="D612" s="29">
        <v>5024400</v>
      </c>
      <c r="E612" s="16">
        <f t="shared" si="21"/>
        <v>314025</v>
      </c>
    </row>
    <row r="613" spans="1:5" ht="15">
      <c r="A613" s="14" t="s">
        <v>47</v>
      </c>
      <c r="B613" s="14" t="s">
        <v>277</v>
      </c>
      <c r="C613" s="28">
        <v>45</v>
      </c>
      <c r="D613" s="29">
        <v>15691100</v>
      </c>
      <c r="E613" s="16">
        <f t="shared" si="21"/>
        <v>348691.1111111111</v>
      </c>
    </row>
    <row r="614" spans="1:5" ht="15">
      <c r="A614" s="14" t="s">
        <v>49</v>
      </c>
      <c r="B614" s="14" t="s">
        <v>573</v>
      </c>
      <c r="C614" s="28">
        <v>71</v>
      </c>
      <c r="D614" s="29">
        <v>19163200</v>
      </c>
      <c r="E614" s="16">
        <f t="shared" si="21"/>
        <v>269904.22535211267</v>
      </c>
    </row>
    <row r="615" spans="1:5" ht="15">
      <c r="A615" s="14" t="s">
        <v>51</v>
      </c>
      <c r="B615" s="14" t="s">
        <v>574</v>
      </c>
      <c r="C615" s="28">
        <v>16</v>
      </c>
      <c r="D615" s="29">
        <v>5097500</v>
      </c>
      <c r="E615" s="16">
        <f t="shared" si="21"/>
        <v>318593.75</v>
      </c>
    </row>
    <row r="616" spans="1:5" ht="15">
      <c r="A616" s="14" t="s">
        <v>53</v>
      </c>
      <c r="B616" s="14" t="s">
        <v>638</v>
      </c>
      <c r="C616" s="28">
        <v>16</v>
      </c>
      <c r="D616" s="29">
        <v>4369500</v>
      </c>
      <c r="E616" s="16">
        <f t="shared" si="21"/>
        <v>273093.75</v>
      </c>
    </row>
    <row r="617" spans="1:5" ht="15">
      <c r="A617" s="14" t="s">
        <v>55</v>
      </c>
      <c r="B617" s="14" t="s">
        <v>575</v>
      </c>
      <c r="C617" s="28">
        <v>17</v>
      </c>
      <c r="D617" s="29">
        <v>4657000</v>
      </c>
      <c r="E617" s="16">
        <f t="shared" si="21"/>
        <v>273941.17647058825</v>
      </c>
    </row>
    <row r="618" spans="1:5" ht="15">
      <c r="A618" s="14" t="s">
        <v>57</v>
      </c>
      <c r="B618" s="14" t="s">
        <v>576</v>
      </c>
      <c r="C618" s="28">
        <v>67</v>
      </c>
      <c r="D618" s="29">
        <v>18170800</v>
      </c>
      <c r="E618" s="16">
        <f t="shared" si="21"/>
        <v>271205.9701492537</v>
      </c>
    </row>
    <row r="619" spans="1:5" ht="15">
      <c r="A619" s="14" t="s">
        <v>59</v>
      </c>
      <c r="B619" s="14" t="s">
        <v>2</v>
      </c>
      <c r="C619" s="28">
        <v>21</v>
      </c>
      <c r="D619" s="29">
        <v>5415500</v>
      </c>
      <c r="E619" s="16">
        <f t="shared" si="21"/>
        <v>257880.95238095237</v>
      </c>
    </row>
    <row r="620" spans="1:5" ht="15">
      <c r="A620" s="14" t="s">
        <v>60</v>
      </c>
      <c r="B620" s="14" t="s">
        <v>577</v>
      </c>
      <c r="C620" s="28">
        <v>24</v>
      </c>
      <c r="D620" s="29">
        <v>6606800</v>
      </c>
      <c r="E620" s="16">
        <f t="shared" si="21"/>
        <v>275283.3333333333</v>
      </c>
    </row>
    <row r="621" spans="1:5" ht="15">
      <c r="A621" s="14" t="s">
        <v>62</v>
      </c>
      <c r="B621" s="14" t="s">
        <v>578</v>
      </c>
      <c r="C621" s="28">
        <v>88</v>
      </c>
      <c r="D621" s="29">
        <v>19977421</v>
      </c>
      <c r="E621" s="16">
        <f t="shared" si="21"/>
        <v>227016.14772727274</v>
      </c>
    </row>
    <row r="622" spans="1:5" ht="15">
      <c r="A622" s="14" t="s">
        <v>64</v>
      </c>
      <c r="B622" s="14" t="s">
        <v>204</v>
      </c>
      <c r="C622" s="28">
        <v>42</v>
      </c>
      <c r="D622" s="29">
        <v>11738500</v>
      </c>
      <c r="E622" s="16">
        <f t="shared" si="21"/>
        <v>279488.09523809527</v>
      </c>
    </row>
    <row r="623" spans="1:5" ht="15">
      <c r="A623" s="14" t="s">
        <v>66</v>
      </c>
      <c r="B623" s="14" t="s">
        <v>579</v>
      </c>
      <c r="C623" s="28">
        <v>22</v>
      </c>
      <c r="D623" s="29">
        <v>4464900</v>
      </c>
      <c r="E623" s="16">
        <f t="shared" si="21"/>
        <v>202950</v>
      </c>
    </row>
    <row r="624" spans="1:5" ht="15">
      <c r="A624" s="14" t="s">
        <v>70</v>
      </c>
      <c r="B624" s="14" t="s">
        <v>29</v>
      </c>
      <c r="C624" s="28">
        <v>78</v>
      </c>
      <c r="D624" s="29">
        <v>10100000</v>
      </c>
      <c r="E624" s="16">
        <f t="shared" si="21"/>
        <v>129487.17948717948</v>
      </c>
    </row>
    <row r="625" spans="1:5" ht="15">
      <c r="A625" s="14" t="s">
        <v>72</v>
      </c>
      <c r="B625" s="14" t="s">
        <v>580</v>
      </c>
      <c r="C625" s="28">
        <v>28</v>
      </c>
      <c r="D625" s="29">
        <v>5262600</v>
      </c>
      <c r="E625" s="16">
        <f t="shared" si="21"/>
        <v>187950</v>
      </c>
    </row>
    <row r="626" spans="1:5" ht="15">
      <c r="A626" s="14" t="s">
        <v>74</v>
      </c>
      <c r="B626" s="14" t="s">
        <v>581</v>
      </c>
      <c r="C626" s="28">
        <v>51</v>
      </c>
      <c r="D626" s="29">
        <v>10280800</v>
      </c>
      <c r="E626" s="16">
        <f t="shared" si="21"/>
        <v>201584.3137254902</v>
      </c>
    </row>
    <row r="627" spans="1:5" ht="15">
      <c r="A627" s="14" t="s">
        <v>76</v>
      </c>
      <c r="B627" s="14" t="s">
        <v>179</v>
      </c>
      <c r="C627" s="28">
        <v>61</v>
      </c>
      <c r="D627" s="29">
        <v>16989450</v>
      </c>
      <c r="E627" s="16">
        <f t="shared" si="21"/>
        <v>278515.5737704918</v>
      </c>
    </row>
    <row r="628" spans="1:5" ht="15">
      <c r="A628" s="14" t="s">
        <v>77</v>
      </c>
      <c r="B628" s="14" t="s">
        <v>582</v>
      </c>
      <c r="C628" s="28">
        <v>35</v>
      </c>
      <c r="D628" s="29">
        <v>9082000</v>
      </c>
      <c r="E628" s="16">
        <f t="shared" si="21"/>
        <v>259485.7142857143</v>
      </c>
    </row>
    <row r="629" spans="1:5" ht="12.75">
      <c r="A629" s="6"/>
      <c r="B629" s="24" t="s">
        <v>569</v>
      </c>
      <c r="C629" s="19">
        <f>SUM(C607:C628)</f>
        <v>912</v>
      </c>
      <c r="D629" s="22">
        <f>SUM(D607:D628)</f>
        <v>227770921</v>
      </c>
      <c r="E629" s="25">
        <f t="shared" si="21"/>
        <v>249748.81688596492</v>
      </c>
    </row>
    <row r="630" spans="1:5" ht="12.75">
      <c r="A630" s="8"/>
      <c r="B630" s="5"/>
      <c r="C630" s="16"/>
      <c r="D630" s="11"/>
      <c r="E630" s="16"/>
    </row>
    <row r="631" spans="2:5" ht="12.75">
      <c r="B631" s="11"/>
      <c r="C631" s="11"/>
      <c r="D631" s="11"/>
      <c r="E631" s="11"/>
    </row>
    <row r="632" spans="2:5" ht="16.5" customHeight="1">
      <c r="B632" s="26" t="s">
        <v>639</v>
      </c>
      <c r="C632" s="21">
        <f>SUM(C607:C628,C583:C603,C556:C579,C532:C552,C514:C528,C495:C510,C459:C491,C417:C455,C361:C413,C333:C357,C318:C329,C289:C314,C274:C285,C247:C270,C222:C243,C205:C218,C186:C201,C146:C182,C103:C142,C30:C99,C4:C26)</f>
        <v>71605</v>
      </c>
      <c r="D632" s="38">
        <f>SUM(D607:D628,D583:D603,D556:D579,D532:D552,D514:D528,D495:D510,D459:D491,D417:D455,D361:D413,D333:D357,D318:D329,D289:D314,D274:D285,D247:D270,D222:D243,D205:D218,D186:D201,D146:D182,D103:D142,D30:D99,D4:D26)</f>
        <v>28242893994</v>
      </c>
      <c r="E632" s="21">
        <f>D632/C632</f>
        <v>394426.2829969974</v>
      </c>
    </row>
    <row r="634" ht="12.75">
      <c r="D634" s="37"/>
    </row>
    <row r="635" ht="12.75">
      <c r="E635" s="37"/>
    </row>
    <row r="636" ht="12.75">
      <c r="D636" s="27"/>
    </row>
  </sheetData>
  <sheetProtection/>
  <printOptions horizontalCentered="1"/>
  <pageMargins left="0.7" right="0.7" top="0.75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AVG SALES 2017</dc:title>
  <dc:subject>AVG SALES 2017</dc:subject>
  <dc:creator>NJ Taxation</dc:creator>
  <cp:keywords>AVG SALES 2017</cp:keywords>
  <dc:description/>
  <cp:lastModifiedBy>Chodosh, Debra</cp:lastModifiedBy>
  <cp:lastPrinted>2017-10-03T18:31:09Z</cp:lastPrinted>
  <dcterms:created xsi:type="dcterms:W3CDTF">1999-06-21T19:48:25Z</dcterms:created>
  <dcterms:modified xsi:type="dcterms:W3CDTF">2017-10-06T14:04:35Z</dcterms:modified>
  <cp:category/>
  <cp:version/>
  <cp:contentType/>
  <cp:contentStatus/>
</cp:coreProperties>
</file>